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p\Documents\BRC Area 4 Riding Club\CT April 2017\"/>
    </mc:Choice>
  </mc:AlternateContent>
  <bookViews>
    <workbookView xWindow="0" yWindow="0" windowWidth="15345" windowHeight="4635" firstSheet="1" activeTab="1"/>
  </bookViews>
  <sheets>
    <sheet name="TIMETABLE" sheetId="12" r:id="rId1"/>
    <sheet name="BY CLUB" sheetId="9" r:id="rId2"/>
    <sheet name="BY SURNAME" sheetId="8" r:id="rId3"/>
    <sheet name="RIDER NO" sheetId="11" r:id="rId4"/>
    <sheet name="ARENA A" sheetId="6" r:id="rId5"/>
    <sheet name="ARENA B" sheetId="7" r:id="rId6"/>
    <sheet name="SJ ORDER" sheetId="10" r:id="rId7"/>
    <sheet name="SCOREBOARD" sheetId="13" r:id="rId8"/>
    <sheet name="Gs times" sheetId="5" r:id="rId9"/>
    <sheet name="ENTRIES MASTER" sheetId="1" r:id="rId10"/>
    <sheet name="TIME TEMPLATE" sheetId="2" r:id="rId11"/>
  </sheets>
  <definedNames>
    <definedName name="_xlnm._FilterDatabase" localSheetId="9" hidden="1">'ENTRIES MASTER'!$A$99:$J$122</definedName>
    <definedName name="_xlnm.Print_Titles" localSheetId="4">'ARENA A'!$1:$1</definedName>
    <definedName name="_xlnm.Print_Titles" localSheetId="5">'ARENA B'!$1:$1</definedName>
    <definedName name="_xlnm.Print_Titles" localSheetId="1">'BY CLUB'!#REF!</definedName>
    <definedName name="_xlnm.Print_Titles" localSheetId="2">'BY SURNAME'!#REF!</definedName>
    <definedName name="_xlnm.Print_Titles" localSheetId="3">'RIDER NO'!#REF!</definedName>
    <definedName name="_xlnm.Print_Titles" localSheetId="7">SCOREBOARD!$1:$1</definedName>
    <definedName name="_xlnm.Print_Titles" localSheetId="6">'SJ ORDER'!#REF!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2" l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47" i="2"/>
  <c r="A48" i="2" s="1"/>
  <c r="A45" i="2"/>
  <c r="A46" i="2" s="1"/>
  <c r="A44" i="2"/>
  <c r="H43" i="2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G43" i="2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D43" i="2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B43" i="2"/>
  <c r="A4" i="2"/>
  <c r="A5" i="2" s="1"/>
  <c r="A6" i="2" s="1"/>
  <c r="A7" i="2" s="1"/>
  <c r="A8" i="2" s="1"/>
  <c r="A9" i="2" s="1"/>
  <c r="A10" i="2" s="1"/>
  <c r="A11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E3" i="2"/>
  <c r="E4" i="2" s="1"/>
  <c r="E5" i="2" s="1"/>
  <c r="E6" i="2" s="1"/>
  <c r="E7" i="2" s="1"/>
  <c r="E8" i="2" s="1"/>
  <c r="E9" i="2" s="1"/>
  <c r="E10" i="2" s="1"/>
  <c r="E11" i="2" s="1"/>
  <c r="D3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E12" i="2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H11" i="2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B44" i="2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</calcChain>
</file>

<file path=xl/sharedStrings.xml><?xml version="1.0" encoding="utf-8"?>
<sst xmlns="http://schemas.openxmlformats.org/spreadsheetml/2006/main" count="8547" uniqueCount="502">
  <si>
    <t>TEST</t>
  </si>
  <si>
    <t>J/S</t>
  </si>
  <si>
    <t>CLUB</t>
  </si>
  <si>
    <t>TEAM NAME OR IND</t>
  </si>
  <si>
    <t>FIRST NAME</t>
  </si>
  <si>
    <t>SURNAME</t>
  </si>
  <si>
    <t>HORSE</t>
  </si>
  <si>
    <t>ROR NUMBER</t>
  </si>
  <si>
    <t xml:space="preserve"> BRC HT 90 Q (2013) </t>
  </si>
  <si>
    <t>J</t>
  </si>
  <si>
    <t>IND</t>
  </si>
  <si>
    <t>MOLLIEMAY</t>
  </si>
  <si>
    <t>CAMPBELL</t>
  </si>
  <si>
    <t>TUBBERTOBY PRINCE</t>
  </si>
  <si>
    <t>MORGAN</t>
  </si>
  <si>
    <t>STOKES</t>
  </si>
  <si>
    <t xml:space="preserve">COR BLIMEY O REILLY </t>
  </si>
  <si>
    <t xml:space="preserve"> BRC HT 100 Q (2013) </t>
  </si>
  <si>
    <t>S</t>
  </si>
  <si>
    <t>BRIMHAM</t>
  </si>
  <si>
    <t>FIONA</t>
  </si>
  <si>
    <t>HENSON</t>
  </si>
  <si>
    <t>LOWGREAVES LITTLE SURPRISE</t>
  </si>
  <si>
    <t xml:space="preserve"> </t>
  </si>
  <si>
    <t>IZZY</t>
  </si>
  <si>
    <t>BLOOMFIELD</t>
  </si>
  <si>
    <t>DUCAL APACHE STAR</t>
  </si>
  <si>
    <t>EMMA</t>
  </si>
  <si>
    <t>MOUNFIELD</t>
  </si>
  <si>
    <t>COLIN</t>
  </si>
  <si>
    <t>TEAM</t>
  </si>
  <si>
    <t xml:space="preserve">ANNA </t>
  </si>
  <si>
    <t>DOBBS</t>
  </si>
  <si>
    <t>DOBBIN</t>
  </si>
  <si>
    <t>BECKY</t>
  </si>
  <si>
    <t>HUTCHINSON</t>
  </si>
  <si>
    <t>SHAMBALLY SHADOW</t>
  </si>
  <si>
    <t>SALLIE</t>
  </si>
  <si>
    <t>WARTERS</t>
  </si>
  <si>
    <t>TRICKY DICKY</t>
  </si>
  <si>
    <t>R &amp; R</t>
  </si>
  <si>
    <t>ACKWORTH &amp; DISTRICT</t>
  </si>
  <si>
    <t xml:space="preserve">ACKWORTH </t>
  </si>
  <si>
    <t>LISA</t>
  </si>
  <si>
    <t>KATE</t>
  </si>
  <si>
    <t>CHARLOTTE</t>
  </si>
  <si>
    <t xml:space="preserve">WARD </t>
  </si>
  <si>
    <t>LAMBLEY</t>
  </si>
  <si>
    <t>BATTY</t>
  </si>
  <si>
    <t>LONGFIELD</t>
  </si>
  <si>
    <t>ELLA</t>
  </si>
  <si>
    <t>DEBORAH</t>
  </si>
  <si>
    <t>LEANNE</t>
  </si>
  <si>
    <t>SALLY</t>
  </si>
  <si>
    <t>DAWN</t>
  </si>
  <si>
    <t>HOWSON</t>
  </si>
  <si>
    <t>RAMSKILL</t>
  </si>
  <si>
    <t xml:space="preserve">RICHARDSON </t>
  </si>
  <si>
    <t xml:space="preserve">HARDY </t>
  </si>
  <si>
    <t>WILL POWER</t>
  </si>
  <si>
    <t>BROADSTONE LITTLE PRINCE</t>
  </si>
  <si>
    <t>BLACK BETTY</t>
  </si>
  <si>
    <t>LEXI</t>
  </si>
  <si>
    <t>POEM OLD CHURCH</t>
  </si>
  <si>
    <t>STIG</t>
  </si>
  <si>
    <t>JIGSAW</t>
  </si>
  <si>
    <t>SALVADOR</t>
  </si>
  <si>
    <t xml:space="preserve">MULLINAMORE </t>
  </si>
  <si>
    <t>STANBECK MILLENNIUM SHOWTIME</t>
  </si>
  <si>
    <t>EBOR VALE</t>
  </si>
  <si>
    <t>RED</t>
  </si>
  <si>
    <t xml:space="preserve">DAWN </t>
  </si>
  <si>
    <t>YOUNG</t>
  </si>
  <si>
    <t>SWEET CLASSROE BOY</t>
  </si>
  <si>
    <t>DARLEY</t>
  </si>
  <si>
    <t>HEN TIG SATSUMA</t>
  </si>
  <si>
    <t>AMY</t>
  </si>
  <si>
    <t>HARRIS</t>
  </si>
  <si>
    <t>SNOW STORM 111</t>
  </si>
  <si>
    <t xml:space="preserve">S </t>
  </si>
  <si>
    <t>RACHAEL</t>
  </si>
  <si>
    <t>SMITH</t>
  </si>
  <si>
    <t>GLORY HUNTER</t>
  </si>
  <si>
    <t>BLUE</t>
  </si>
  <si>
    <t>ZOE</t>
  </si>
  <si>
    <t>NUNDY</t>
  </si>
  <si>
    <t>MARJU'S REWARD</t>
  </si>
  <si>
    <t>JACKIE</t>
  </si>
  <si>
    <t>SNOW</t>
  </si>
  <si>
    <t>COPSHAWHOLM ASHLEIGH ROSE</t>
  </si>
  <si>
    <t>BEV</t>
  </si>
  <si>
    <t>BUTCHER</t>
  </si>
  <si>
    <t>DASSETT TOPFLIGHT</t>
  </si>
  <si>
    <t>SARAH</t>
  </si>
  <si>
    <t>HUNT</t>
  </si>
  <si>
    <t>EEL HALL WORZEL</t>
  </si>
  <si>
    <t>KATIE</t>
  </si>
  <si>
    <t>CROFT</t>
  </si>
  <si>
    <t>MILL LANE</t>
  </si>
  <si>
    <t>CAT</t>
  </si>
  <si>
    <t>DALTON</t>
  </si>
  <si>
    <t>SKELTON MAX</t>
  </si>
  <si>
    <t>OLIVIA</t>
  </si>
  <si>
    <t>ROGERS</t>
  </si>
  <si>
    <t>TAIHIRON COLORADO BLUE</t>
  </si>
  <si>
    <t>STRINGER</t>
  </si>
  <si>
    <t>MOCKERSHILL PRINCE</t>
  </si>
  <si>
    <t>KEELEY</t>
  </si>
  <si>
    <t>CAVEWOOD DE VINCI</t>
  </si>
  <si>
    <t>HAREWOOD</t>
  </si>
  <si>
    <t>JENNY</t>
  </si>
  <si>
    <t>HEY</t>
  </si>
  <si>
    <t>TOPTHATJAZZ</t>
  </si>
  <si>
    <t>DIXON</t>
  </si>
  <si>
    <t>FLINTSTON KRAKATAN</t>
  </si>
  <si>
    <t>HELEN</t>
  </si>
  <si>
    <t>WHITE</t>
  </si>
  <si>
    <t>BORRIS HERBIE</t>
  </si>
  <si>
    <t>MANDY</t>
  </si>
  <si>
    <t>SNOWDON</t>
  </si>
  <si>
    <t>MARACHIE</t>
  </si>
  <si>
    <t>HARRISON</t>
  </si>
  <si>
    <t>RUBY SUPREME</t>
  </si>
  <si>
    <t>STEPH</t>
  </si>
  <si>
    <t>THOMPSON</t>
  </si>
  <si>
    <t>CHAMPIONS ORCHID</t>
  </si>
  <si>
    <t>ALICE</t>
  </si>
  <si>
    <t>QUINLAN</t>
  </si>
  <si>
    <t>FOXY</t>
  </si>
  <si>
    <t>WARD</t>
  </si>
  <si>
    <t>BODJO VAN DE WINDLESTEEN</t>
  </si>
  <si>
    <t>GREEN</t>
  </si>
  <si>
    <t>JANE</t>
  </si>
  <si>
    <t>HARWOOD</t>
  </si>
  <si>
    <t>LUCY</t>
  </si>
  <si>
    <t>FOLLOS</t>
  </si>
  <si>
    <t>PRIMA DONA</t>
  </si>
  <si>
    <t>TONI</t>
  </si>
  <si>
    <t>TAIT</t>
  </si>
  <si>
    <t>NODSERVATORY</t>
  </si>
  <si>
    <t>COCKERHAM</t>
  </si>
  <si>
    <t>BE MY ROMEO</t>
  </si>
  <si>
    <t>MALTON</t>
  </si>
  <si>
    <t>GOLD</t>
  </si>
  <si>
    <t>JESS</t>
  </si>
  <si>
    <t>JOHNSON</t>
  </si>
  <si>
    <t>SKELTON BARNABY</t>
  </si>
  <si>
    <t>CHLOE</t>
  </si>
  <si>
    <t>FAIRLEY</t>
  </si>
  <si>
    <t>SKELTON BETH</t>
  </si>
  <si>
    <t>STARKIE</t>
  </si>
  <si>
    <t>VOSKA</t>
  </si>
  <si>
    <t>SOPHIE</t>
  </si>
  <si>
    <t>RICHARDSON</t>
  </si>
  <si>
    <t>CALL ME FINN</t>
  </si>
  <si>
    <t>PURPLE</t>
  </si>
  <si>
    <t>NICOLA</t>
  </si>
  <si>
    <t>DENNIS</t>
  </si>
  <si>
    <t>GIDDY HEIGHTS</t>
  </si>
  <si>
    <t>TAMMY</t>
  </si>
  <si>
    <t>WRIGHT</t>
  </si>
  <si>
    <t>SPLASHDASH</t>
  </si>
  <si>
    <t>MEGAN</t>
  </si>
  <si>
    <t>BELL</t>
  </si>
  <si>
    <t>DAIQUIRIS MAGIC</t>
  </si>
  <si>
    <t>THE HAPPY PRINCE</t>
  </si>
  <si>
    <t xml:space="preserve">BEATRICE </t>
  </si>
  <si>
    <t>TBC</t>
  </si>
  <si>
    <t>CLAIRE</t>
  </si>
  <si>
    <t>SPENCER</t>
  </si>
  <si>
    <t>ZEPHYR</t>
  </si>
  <si>
    <t>LYNDA</t>
  </si>
  <si>
    <t>FAIRCLOUGH</t>
  </si>
  <si>
    <t>BREFFNE BROU</t>
  </si>
  <si>
    <t>ELIZA</t>
  </si>
  <si>
    <t>ATKINSON</t>
  </si>
  <si>
    <t>HARLEY</t>
  </si>
  <si>
    <t>JEFFREY</t>
  </si>
  <si>
    <t>EVER SO CLEVER</t>
  </si>
  <si>
    <t>NIDD VALLEY</t>
  </si>
  <si>
    <t>ASHLEIGH</t>
  </si>
  <si>
    <t>WEBSTER</t>
  </si>
  <si>
    <t>BROOK JET</t>
  </si>
  <si>
    <t xml:space="preserve">SARAH </t>
  </si>
  <si>
    <t>GILBERTSON</t>
  </si>
  <si>
    <t>CHASE THE DREAM</t>
  </si>
  <si>
    <t>CUNESCA B</t>
  </si>
  <si>
    <t>ELLIOT</t>
  </si>
  <si>
    <t>MADE FROM SCRATCH</t>
  </si>
  <si>
    <t xml:space="preserve">JAYNE </t>
  </si>
  <si>
    <t>COPELAND</t>
  </si>
  <si>
    <t>CHACCO CHINO</t>
  </si>
  <si>
    <t>PENISTONE &amp; DISTRICT</t>
  </si>
  <si>
    <t>PDRC</t>
  </si>
  <si>
    <t>PATRICIA</t>
  </si>
  <si>
    <t>HAISMAN</t>
  </si>
  <si>
    <t>WHEELGATE DARK SECRET</t>
  </si>
  <si>
    <t>LAURA</t>
  </si>
  <si>
    <t>ENGLAND</t>
  </si>
  <si>
    <t>GOLDEN STRIDER</t>
  </si>
  <si>
    <t xml:space="preserve">DANIEL </t>
  </si>
  <si>
    <t>CANETTI</t>
  </si>
  <si>
    <t>OOPS-A-DAISY</t>
  </si>
  <si>
    <t>JADE</t>
  </si>
  <si>
    <t>MURRAY</t>
  </si>
  <si>
    <t>ROYDMOOR RAZZMATAZZ</t>
  </si>
  <si>
    <t>EMILY</t>
  </si>
  <si>
    <t>PEARSON</t>
  </si>
  <si>
    <t>CAERHOS GERONIMO</t>
  </si>
  <si>
    <t>MELLOR</t>
  </si>
  <si>
    <t>MILFORD FAIR FOLLY</t>
  </si>
  <si>
    <t xml:space="preserve">SCARBOROUGH </t>
  </si>
  <si>
    <t xml:space="preserve">CASTLE </t>
  </si>
  <si>
    <t xml:space="preserve">CHARLOTTE </t>
  </si>
  <si>
    <t>ROSS</t>
  </si>
  <si>
    <t xml:space="preserve">STORMHILL OSCAR </t>
  </si>
  <si>
    <t xml:space="preserve">SADI </t>
  </si>
  <si>
    <t xml:space="preserve">BEMROSE </t>
  </si>
  <si>
    <t>EPIC SOUND</t>
  </si>
  <si>
    <t>DANIELLE</t>
  </si>
  <si>
    <t xml:space="preserve">BUSHBY </t>
  </si>
  <si>
    <t xml:space="preserve">HIGHLANDS JD </t>
  </si>
  <si>
    <t>KAY</t>
  </si>
  <si>
    <t>TRAVES</t>
  </si>
  <si>
    <t>DANCE WITH ME II</t>
  </si>
  <si>
    <t xml:space="preserve">BEACH </t>
  </si>
  <si>
    <t>JODIE</t>
  </si>
  <si>
    <t>KEMPSON</t>
  </si>
  <si>
    <t xml:space="preserve">RAINY </t>
  </si>
  <si>
    <t xml:space="preserve">SAMANTHA </t>
  </si>
  <si>
    <t>WADE</t>
  </si>
  <si>
    <t xml:space="preserve">DUCAL LADY BESS </t>
  </si>
  <si>
    <t xml:space="preserve">OSBORNE </t>
  </si>
  <si>
    <t>LOWMOOR PARTY PIECE</t>
  </si>
  <si>
    <t xml:space="preserve">BEAL </t>
  </si>
  <si>
    <t>CAHDER MERLIN HAZE</t>
  </si>
  <si>
    <t xml:space="preserve">BAY </t>
  </si>
  <si>
    <t xml:space="preserve">AMANDA </t>
  </si>
  <si>
    <t xml:space="preserve">ROBERTS </t>
  </si>
  <si>
    <t xml:space="preserve">ILAR MAGIC IMAGE </t>
  </si>
  <si>
    <t xml:space="preserve">CARRAUN BRIDGE </t>
  </si>
  <si>
    <t xml:space="preserve">TRAVES </t>
  </si>
  <si>
    <t xml:space="preserve">AMADEUS </t>
  </si>
  <si>
    <t xml:space="preserve">WALTER TATE </t>
  </si>
  <si>
    <t xml:space="preserve">DANIELLE </t>
  </si>
  <si>
    <t>PICASSO</t>
  </si>
  <si>
    <t xml:space="preserve">REBEL RESERVE </t>
  </si>
  <si>
    <t xml:space="preserve">DOMONIC </t>
  </si>
  <si>
    <t xml:space="preserve">MCKINLEY </t>
  </si>
  <si>
    <t>WILL N GLAD</t>
  </si>
  <si>
    <t>WHITBY</t>
  </si>
  <si>
    <t>HILLGARTH HILARY</t>
  </si>
  <si>
    <t>RACHEL</t>
  </si>
  <si>
    <t>MARSH</t>
  </si>
  <si>
    <t>ZEBEDEE</t>
  </si>
  <si>
    <t xml:space="preserve">SHARON </t>
  </si>
  <si>
    <t>ROCHE</t>
  </si>
  <si>
    <t>BOLLIN BILLY</t>
  </si>
  <si>
    <t>KILKENNY'S BOY</t>
  </si>
  <si>
    <t>GINA</t>
  </si>
  <si>
    <t>PRIDE ROCK DAKOTA</t>
  </si>
  <si>
    <t>IT'S CHARLIE</t>
  </si>
  <si>
    <t xml:space="preserve">J </t>
  </si>
  <si>
    <t>WHITE ROSE</t>
  </si>
  <si>
    <t>AMIE</t>
  </si>
  <si>
    <t>MASON</t>
  </si>
  <si>
    <t>ROCKEFELLER III</t>
  </si>
  <si>
    <t xml:space="preserve"> BRC HT 90 Q (2013)</t>
  </si>
  <si>
    <t>N/A TEAM OF 3</t>
  </si>
  <si>
    <t>HOLLY</t>
  </si>
  <si>
    <t>GREYHANS</t>
  </si>
  <si>
    <t>HARRIET</t>
  </si>
  <si>
    <t>KILLOUGH QUEEN</t>
  </si>
  <si>
    <t>BURGUNDY</t>
  </si>
  <si>
    <t>NEWTON</t>
  </si>
  <si>
    <t>PREMIER AMBITIONS</t>
  </si>
  <si>
    <t>HANNAH</t>
  </si>
  <si>
    <t>MORTER</t>
  </si>
  <si>
    <t>MURPHY</t>
  </si>
  <si>
    <t>SUE</t>
  </si>
  <si>
    <t>TAYLOR</t>
  </si>
  <si>
    <t>SKYELANDS CAROUSEL</t>
  </si>
  <si>
    <t>BEVERIDGE</t>
  </si>
  <si>
    <t>LOUISE</t>
  </si>
  <si>
    <t>HOLLY KINGS GIRL</t>
  </si>
  <si>
    <t>HEATHER</t>
  </si>
  <si>
    <t>BENNIE</t>
  </si>
  <si>
    <t>TRALEEN</t>
  </si>
  <si>
    <t>BLACKBURN</t>
  </si>
  <si>
    <t>BALLINVELLA ISLA</t>
  </si>
  <si>
    <t xml:space="preserve">LUCY </t>
  </si>
  <si>
    <t>ROOK</t>
  </si>
  <si>
    <t>FINNEGAN CRUISES</t>
  </si>
  <si>
    <t>GEORGINA</t>
  </si>
  <si>
    <t>BOULTON</t>
  </si>
  <si>
    <t>DIAMOND SOLITAIRE</t>
  </si>
  <si>
    <t>WYHP GOLD</t>
  </si>
  <si>
    <t>NIKKI</t>
  </si>
  <si>
    <t>ARMITAGE</t>
  </si>
  <si>
    <t>STORM</t>
  </si>
  <si>
    <t>TRACEY</t>
  </si>
  <si>
    <t>WRENCH</t>
  </si>
  <si>
    <t>MAX</t>
  </si>
  <si>
    <t>SCHLINDER</t>
  </si>
  <si>
    <t>MCFERN MARNIE</t>
  </si>
  <si>
    <t>WADSWORTH</t>
  </si>
  <si>
    <t>DENARIUS</t>
  </si>
  <si>
    <t>WYHP RED</t>
  </si>
  <si>
    <t>CARLA</t>
  </si>
  <si>
    <t>DYSON</t>
  </si>
  <si>
    <t>BUMBLEBEE</t>
  </si>
  <si>
    <t>SHARON</t>
  </si>
  <si>
    <t>TIO PEPE</t>
  </si>
  <si>
    <t>KAREN</t>
  </si>
  <si>
    <t>DRUMARA KINGDOM</t>
  </si>
  <si>
    <t>KATHY</t>
  </si>
  <si>
    <t>BRADLEY</t>
  </si>
  <si>
    <t>HARRIET THE SPY</t>
  </si>
  <si>
    <t>HARDMAN</t>
  </si>
  <si>
    <t>HILLVILLA SUPER NOVA</t>
  </si>
  <si>
    <t>MENNELL</t>
  </si>
  <si>
    <t>MISS BROWN</t>
  </si>
  <si>
    <t>MIKE</t>
  </si>
  <si>
    <t>CAIRNS</t>
  </si>
  <si>
    <t>ALEGRA VAN D'OLYMPE</t>
  </si>
  <si>
    <t>SELBY</t>
  </si>
  <si>
    <t>WEST YORKSHIRE HP</t>
  </si>
  <si>
    <t>YORK &amp; DISTRICT</t>
  </si>
  <si>
    <t>EAST YORKSHIRE</t>
  </si>
  <si>
    <t>SEN P</t>
  </si>
  <si>
    <t>DR A</t>
  </si>
  <si>
    <t>SJ</t>
  </si>
  <si>
    <t>DR B</t>
  </si>
  <si>
    <t>JUN P</t>
  </si>
  <si>
    <t>DR C</t>
  </si>
  <si>
    <t>SEN N</t>
  </si>
  <si>
    <t>JUN N</t>
  </si>
  <si>
    <t>WILLIAMS</t>
  </si>
  <si>
    <t>CAMLOUGH GRAFFITI</t>
  </si>
  <si>
    <t>NIAMH</t>
  </si>
  <si>
    <t>GREENWOOD</t>
  </si>
  <si>
    <t>ALBAN COMET</t>
  </si>
  <si>
    <t>ELLIE</t>
  </si>
  <si>
    <t>MCNEIL</t>
  </si>
  <si>
    <t>CAHANAGHS ACE</t>
  </si>
  <si>
    <t>LIVSEY</t>
  </si>
  <si>
    <t>SPIRITED MIX</t>
  </si>
  <si>
    <t>KIM</t>
  </si>
  <si>
    <t>RICHARDS</t>
  </si>
  <si>
    <t>GLENASMOLE NEMO</t>
  </si>
  <si>
    <t>KARA</t>
  </si>
  <si>
    <t>FRANKIN</t>
  </si>
  <si>
    <t>DASHING JESS</t>
  </si>
  <si>
    <t>JAN</t>
  </si>
  <si>
    <t>BIRLEY</t>
  </si>
  <si>
    <t>EASTERN REDBUD</t>
  </si>
  <si>
    <t>JULIE</t>
  </si>
  <si>
    <t>PEACH</t>
  </si>
  <si>
    <t>BRIDGE END CARL</t>
  </si>
  <si>
    <t>DALE</t>
  </si>
  <si>
    <t>TOFFEE</t>
  </si>
  <si>
    <t>SONNY</t>
  </si>
  <si>
    <t>BROWN</t>
  </si>
  <si>
    <t>BLOSSOM</t>
  </si>
  <si>
    <t>SWEET AMBITION</t>
  </si>
  <si>
    <t>JUNIOR P</t>
  </si>
  <si>
    <t>T</t>
  </si>
  <si>
    <t>I</t>
  </si>
  <si>
    <t>AM</t>
  </si>
  <si>
    <t>COURSE</t>
  </si>
  <si>
    <t>WALK</t>
  </si>
  <si>
    <t>Timetable</t>
  </si>
  <si>
    <t>AFTERNOON PM 100Q (85cm)</t>
  </si>
  <si>
    <t>MORNING AM 90Q (75cm)</t>
  </si>
  <si>
    <t>10 mins</t>
  </si>
  <si>
    <t>COURSE CHANGE &amp; WALK 40 MINS</t>
  </si>
  <si>
    <t>30 MINS</t>
  </si>
  <si>
    <t>Day runs from 9am - 5pm</t>
  </si>
  <si>
    <t>dressage runs in 2x arenas from 9am-4.36pm</t>
  </si>
  <si>
    <t>suggest 3 different judges as a long day - 41 in the morning and 32 in the afternoon..</t>
  </si>
  <si>
    <t>SJ runs from 10.30am to 5pm</t>
  </si>
  <si>
    <t>12 min break in am and pm for dressage judges in the middle of each session (ARENA A has 2x breaks in AM session as 41 horses)</t>
  </si>
  <si>
    <t>1 hour lunch break for Arena B - 20 min break for Arena A (suggest 2judges for Arena A - AM and PM)</t>
  </si>
  <si>
    <t>2x10 min break for SJ in the morning, 40 min lunch and 30 min break in pm]</t>
  </si>
  <si>
    <t xml:space="preserve">KIRSTY </t>
  </si>
  <si>
    <t>DOBBIN II</t>
  </si>
  <si>
    <t>A</t>
  </si>
  <si>
    <t>B</t>
  </si>
  <si>
    <t>EY</t>
  </si>
  <si>
    <t>EV</t>
  </si>
  <si>
    <t>SCA</t>
  </si>
  <si>
    <t>MAL</t>
  </si>
  <si>
    <t>SEL</t>
  </si>
  <si>
    <t>WR</t>
  </si>
  <si>
    <t>ACK</t>
  </si>
  <si>
    <t>WY</t>
  </si>
  <si>
    <t>HWD</t>
  </si>
  <si>
    <t>YO</t>
  </si>
  <si>
    <t>PEN</t>
  </si>
  <si>
    <t>NV</t>
  </si>
  <si>
    <t>WHIT</t>
  </si>
  <si>
    <t>AFTERNOON</t>
  </si>
  <si>
    <t>10 MINS</t>
  </si>
  <si>
    <t>ARENA</t>
  </si>
  <si>
    <t xml:space="preserve">  </t>
  </si>
  <si>
    <t>RIDER NO</t>
  </si>
  <si>
    <t>20 MINS</t>
  </si>
  <si>
    <t xml:space="preserve">SHOWJUMPING </t>
  </si>
  <si>
    <t>BREAK 1</t>
  </si>
  <si>
    <t>START TIME</t>
  </si>
  <si>
    <t>END TIME</t>
  </si>
  <si>
    <t>LENGTH</t>
  </si>
  <si>
    <t>START</t>
  </si>
  <si>
    <t>FINISH</t>
  </si>
  <si>
    <t>LUNCH</t>
  </si>
  <si>
    <t>BREAK 2</t>
  </si>
  <si>
    <t>BREAK</t>
  </si>
  <si>
    <t>BREAK 3</t>
  </si>
  <si>
    <t>BREAK 4</t>
  </si>
  <si>
    <t>DRESSAGE</t>
  </si>
  <si>
    <t>Arena A</t>
  </si>
  <si>
    <t>Arena B</t>
  </si>
  <si>
    <t>CALDERDALE</t>
  </si>
  <si>
    <t>SARA</t>
  </si>
  <si>
    <t>WENDY</t>
  </si>
  <si>
    <t>JULIA</t>
  </si>
  <si>
    <t>CHER</t>
  </si>
  <si>
    <t>REBECCA</t>
  </si>
  <si>
    <t>CHAPMAN</t>
  </si>
  <si>
    <t>HALSTEAD</t>
  </si>
  <si>
    <t>MULLIGAN</t>
  </si>
  <si>
    <t>CARTWRIGHT</t>
  </si>
  <si>
    <t>STEAD</t>
  </si>
  <si>
    <t>EMERALD LAD</t>
  </si>
  <si>
    <t>DURKAR TIGER LILY</t>
  </si>
  <si>
    <t>JOY V.HOF TER BOLLE Z</t>
  </si>
  <si>
    <t>SADAT CON</t>
  </si>
  <si>
    <t>DISTRICT ATTORNEY</t>
  </si>
  <si>
    <t>KNIGHT LIGHT</t>
  </si>
  <si>
    <t>ROR NO</t>
  </si>
  <si>
    <t>HOLME VALLEY</t>
  </si>
  <si>
    <t xml:space="preserve">CLAIR </t>
  </si>
  <si>
    <t>HINCHCLIFFE</t>
  </si>
  <si>
    <t xml:space="preserve">WHITFIELD BLUE DIAMOND </t>
  </si>
  <si>
    <t>BRC HT 100 Q (2013)</t>
  </si>
  <si>
    <t>NORTH RYEDALE</t>
  </si>
  <si>
    <t>RUBY</t>
  </si>
  <si>
    <t>ERIN</t>
  </si>
  <si>
    <t>CLOUGH</t>
  </si>
  <si>
    <t>LAWSON</t>
  </si>
  <si>
    <t>BULMER</t>
  </si>
  <si>
    <t>EARP</t>
  </si>
  <si>
    <t>HIGH GRANGE FLINT</t>
  </si>
  <si>
    <t>C'EST SI BON</t>
  </si>
  <si>
    <t>LITTLE MISS MOLLY</t>
  </si>
  <si>
    <t>RIDGEHILL RYAN</t>
  </si>
  <si>
    <t>SILVER TOMAS</t>
  </si>
  <si>
    <t>DRUMCRAVE TOM</t>
  </si>
  <si>
    <t>CASTLE QUARTER TOTTIE</t>
  </si>
  <si>
    <t>20 MIN</t>
  </si>
  <si>
    <t>45 MINS</t>
  </si>
  <si>
    <t>25 MINS</t>
  </si>
  <si>
    <t>CHANGEOVER</t>
  </si>
  <si>
    <t xml:space="preserve">RICHARD </t>
  </si>
  <si>
    <t>BANNISTER</t>
  </si>
  <si>
    <t>BEHEY BOY</t>
  </si>
  <si>
    <t>BRIDIE</t>
  </si>
  <si>
    <t>HOLOWKIEWICZ</t>
  </si>
  <si>
    <t>JD</t>
  </si>
  <si>
    <t>MY BOYZE</t>
  </si>
  <si>
    <t>ALICANTE</t>
  </si>
  <si>
    <t>GENEVA</t>
  </si>
  <si>
    <t>LOW</t>
  </si>
  <si>
    <t>CUILLIN</t>
  </si>
  <si>
    <t>WATERS</t>
  </si>
  <si>
    <t>Course walk break</t>
  </si>
  <si>
    <t>55 mins</t>
  </si>
  <si>
    <t>20 mins</t>
  </si>
  <si>
    <t>50 MINS</t>
  </si>
  <si>
    <t>15 MINS</t>
  </si>
  <si>
    <t>Course walk times</t>
  </si>
  <si>
    <t>75 cm class</t>
  </si>
  <si>
    <t>85 cm class</t>
  </si>
  <si>
    <t>35 mins</t>
  </si>
  <si>
    <t>35 MINS</t>
  </si>
  <si>
    <t>MALTON CHANGES</t>
  </si>
  <si>
    <t>EAST YORKS CHANGES</t>
  </si>
  <si>
    <t>w/d</t>
  </si>
  <si>
    <t>MR BOYZE</t>
  </si>
  <si>
    <t>STILTON</t>
  </si>
  <si>
    <t>PHOEBE</t>
  </si>
  <si>
    <t>TOWERS</t>
  </si>
  <si>
    <t>ARBER B</t>
  </si>
  <si>
    <t>W/D</t>
  </si>
  <si>
    <t>LIBBY</t>
  </si>
  <si>
    <t>SINCLAIR</t>
  </si>
  <si>
    <t>BRANCHFIELD CARROW</t>
  </si>
  <si>
    <t>INDIVIDUAL SENIORS</t>
  </si>
  <si>
    <t>INDIVIDUAL JUNIORS</t>
  </si>
  <si>
    <t>TEAMS JUNIORS</t>
  </si>
  <si>
    <t>TEAMS SENIORS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</si>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</sst>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Wingdings"/>
      <charset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5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0" fontId="0" fillId="0" borderId="0" xfId="0" applyNumberFormat="1"/>
    <xf numFmtId="20" fontId="0" fillId="0" borderId="2" xfId="0" applyNumberFormat="1" applyBorder="1"/>
    <xf numFmtId="20" fontId="0" fillId="0" borderId="3" xfId="0" applyNumberFormat="1" applyBorder="1"/>
    <xf numFmtId="20" fontId="0" fillId="0" borderId="4" xfId="0" applyNumberForma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20" fontId="0" fillId="3" borderId="0" xfId="0" applyNumberFormat="1" applyFill="1"/>
    <xf numFmtId="0" fontId="0" fillId="3" borderId="0" xfId="0" applyFill="1"/>
    <xf numFmtId="0" fontId="0" fillId="5" borderId="0" xfId="0" applyFill="1"/>
    <xf numFmtId="20" fontId="0" fillId="5" borderId="0" xfId="0" applyNumberFormat="1" applyFill="1"/>
    <xf numFmtId="20" fontId="0" fillId="0" borderId="0" xfId="0" applyNumberFormat="1" applyFill="1"/>
    <xf numFmtId="20" fontId="0" fillId="4" borderId="0" xfId="0" applyNumberFormat="1" applyFill="1"/>
    <xf numFmtId="0" fontId="7" fillId="0" borderId="0" xfId="0" applyFont="1"/>
    <xf numFmtId="0" fontId="0" fillId="4" borderId="0" xfId="0" applyFill="1"/>
    <xf numFmtId="0" fontId="0" fillId="0" borderId="0" xfId="0" applyFill="1"/>
    <xf numFmtId="0" fontId="3" fillId="4" borderId="0" xfId="0" applyFont="1" applyFill="1" applyAlignment="1">
      <alignment horizontal="left"/>
    </xf>
    <xf numFmtId="0" fontId="5" fillId="4" borderId="1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3" fillId="6" borderId="0" xfId="0" applyFont="1" applyFill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0" fillId="0" borderId="0" xfId="0" applyFont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6" borderId="1" xfId="1" applyFont="1" applyFill="1" applyBorder="1" applyAlignment="1">
      <alignment horizontal="left"/>
    </xf>
    <xf numFmtId="0" fontId="5" fillId="6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10" fillId="5" borderId="1" xfId="1" applyFont="1" applyFill="1" applyBorder="1" applyAlignment="1">
      <alignment horizontal="left"/>
    </xf>
    <xf numFmtId="0" fontId="10" fillId="5" borderId="1" xfId="1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20" fontId="0" fillId="7" borderId="1" xfId="0" applyNumberFormat="1" applyFont="1" applyFill="1" applyBorder="1"/>
    <xf numFmtId="0" fontId="0" fillId="0" borderId="1" xfId="0" applyFont="1" applyBorder="1"/>
    <xf numFmtId="20" fontId="0" fillId="0" borderId="1" xfId="0" applyNumberFormat="1" applyFont="1" applyBorder="1"/>
    <xf numFmtId="0" fontId="0" fillId="5" borderId="1" xfId="0" applyFont="1" applyFill="1" applyBorder="1"/>
    <xf numFmtId="20" fontId="0" fillId="5" borderId="1" xfId="0" applyNumberFormat="1" applyFont="1" applyFill="1" applyBorder="1"/>
    <xf numFmtId="20" fontId="0" fillId="3" borderId="1" xfId="0" applyNumberFormat="1" applyFont="1" applyFill="1" applyBorder="1"/>
    <xf numFmtId="0" fontId="0" fillId="0" borderId="0" xfId="0" applyFont="1" applyAlignment="1">
      <alignment horizontal="center"/>
    </xf>
    <xf numFmtId="20" fontId="0" fillId="0" borderId="1" xfId="0" applyNumberFormat="1" applyFont="1" applyFill="1" applyBorder="1"/>
    <xf numFmtId="0" fontId="0" fillId="7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0" fillId="6" borderId="1" xfId="0" applyFont="1" applyFill="1" applyBorder="1"/>
    <xf numFmtId="0" fontId="0" fillId="0" borderId="0" xfId="0" applyBorder="1"/>
    <xf numFmtId="0" fontId="12" fillId="0" borderId="0" xfId="0" applyFont="1" applyBorder="1"/>
    <xf numFmtId="0" fontId="8" fillId="0" borderId="0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0" fillId="0" borderId="5" xfId="1" applyFont="1" applyBorder="1" applyAlignment="1">
      <alignment horizontal="left"/>
    </xf>
    <xf numFmtId="0" fontId="10" fillId="0" borderId="5" xfId="1" applyFont="1" applyBorder="1" applyAlignment="1">
      <alignment horizontal="center"/>
    </xf>
    <xf numFmtId="20" fontId="8" fillId="7" borderId="1" xfId="0" applyNumberFormat="1" applyFont="1" applyFill="1" applyBorder="1"/>
    <xf numFmtId="0" fontId="8" fillId="7" borderId="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0" fontId="0" fillId="0" borderId="0" xfId="0" applyFont="1" applyFill="1"/>
    <xf numFmtId="0" fontId="0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left"/>
    </xf>
    <xf numFmtId="0" fontId="10" fillId="3" borderId="1" xfId="1" applyFont="1" applyFill="1" applyBorder="1" applyAlignment="1">
      <alignment horizontal="center"/>
    </xf>
    <xf numFmtId="20" fontId="0" fillId="0" borderId="0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3" borderId="6" xfId="0" applyFont="1" applyFill="1" applyBorder="1"/>
    <xf numFmtId="0" fontId="0" fillId="3" borderId="7" xfId="0" applyFill="1" applyBorder="1"/>
    <xf numFmtId="0" fontId="0" fillId="0" borderId="8" xfId="0" applyBorder="1"/>
    <xf numFmtId="0" fontId="0" fillId="0" borderId="9" xfId="0" applyBorder="1"/>
    <xf numFmtId="0" fontId="12" fillId="0" borderId="10" xfId="0" applyFont="1" applyBorder="1"/>
    <xf numFmtId="20" fontId="12" fillId="0" borderId="5" xfId="0" applyNumberFormat="1" applyFont="1" applyBorder="1"/>
    <xf numFmtId="0" fontId="0" fillId="0" borderId="5" xfId="0" applyBorder="1"/>
    <xf numFmtId="0" fontId="0" fillId="0" borderId="11" xfId="0" applyBorder="1"/>
    <xf numFmtId="0" fontId="0" fillId="0" borderId="10" xfId="0" applyBorder="1"/>
    <xf numFmtId="20" fontId="0" fillId="0" borderId="5" xfId="0" applyNumberFormat="1" applyBorder="1"/>
    <xf numFmtId="0" fontId="8" fillId="0" borderId="10" xfId="0" applyFont="1" applyBorder="1"/>
    <xf numFmtId="0" fontId="8" fillId="0" borderId="5" xfId="0" applyFont="1" applyBorder="1"/>
    <xf numFmtId="0" fontId="8" fillId="4" borderId="10" xfId="0" applyFont="1" applyFill="1" applyBorder="1"/>
    <xf numFmtId="0" fontId="0" fillId="4" borderId="5" xfId="0" applyFill="1" applyBorder="1"/>
    <xf numFmtId="0" fontId="8" fillId="4" borderId="5" xfId="0" applyFont="1" applyFill="1" applyBorder="1"/>
    <xf numFmtId="0" fontId="12" fillId="0" borderId="5" xfId="0" applyFont="1" applyBorder="1"/>
    <xf numFmtId="20" fontId="0" fillId="4" borderId="5" xfId="0" applyNumberFormat="1" applyFill="1" applyBorder="1"/>
    <xf numFmtId="0" fontId="0" fillId="0" borderId="12" xfId="0" applyBorder="1"/>
    <xf numFmtId="0" fontId="0" fillId="0" borderId="13" xfId="0" applyBorder="1"/>
    <xf numFmtId="20" fontId="0" fillId="0" borderId="13" xfId="0" applyNumberFormat="1" applyBorder="1"/>
    <xf numFmtId="0" fontId="0" fillId="0" borderId="14" xfId="0" applyBorder="1"/>
    <xf numFmtId="0" fontId="10" fillId="0" borderId="15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left"/>
    </xf>
    <xf numFmtId="0" fontId="16" fillId="0" borderId="0" xfId="0" applyFont="1"/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6" fillId="0" borderId="0" xfId="0" applyFont="1" applyFill="1"/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1" xfId="1" applyFont="1" applyFill="1" applyBorder="1" applyAlignment="1">
      <alignment horizontal="left"/>
    </xf>
    <xf numFmtId="0" fontId="17" fillId="0" borderId="1" xfId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1" xfId="1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0" fontId="17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16" fillId="0" borderId="1" xfId="0" applyFont="1" applyBorder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5" xfId="1" applyFont="1" applyFill="1" applyBorder="1" applyAlignment="1">
      <alignment horizontal="left"/>
    </xf>
    <xf numFmtId="0" fontId="17" fillId="0" borderId="5" xfId="1" applyFont="1" applyBorder="1" applyAlignment="1">
      <alignment horizontal="left"/>
    </xf>
    <xf numFmtId="0" fontId="17" fillId="0" borderId="16" xfId="1" applyFont="1" applyBorder="1" applyAlignment="1">
      <alignment horizontal="center"/>
    </xf>
    <xf numFmtId="0" fontId="17" fillId="0" borderId="17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17" fillId="0" borderId="16" xfId="1" applyFont="1" applyFill="1" applyBorder="1" applyAlignment="1">
      <alignment horizontal="center"/>
    </xf>
    <xf numFmtId="0" fontId="17" fillId="0" borderId="17" xfId="1" applyFont="1" applyFill="1" applyBorder="1" applyAlignment="1">
      <alignment horizontal="center"/>
    </xf>
    <xf numFmtId="0" fontId="17" fillId="0" borderId="18" xfId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/>
    <xf numFmtId="0" fontId="16" fillId="0" borderId="17" xfId="0" applyFont="1" applyBorder="1" applyAlignment="1"/>
    <xf numFmtId="0" fontId="16" fillId="0" borderId="18" xfId="0" applyFont="1" applyBorder="1" applyAlignment="1"/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5" x14ac:dyDescent="0.25"/>
  <cols>
    <col min="1" max="1" width="18.5703125" bestFit="1" customWidth="1"/>
    <col min="6" max="6" width="17.5703125" customWidth="1"/>
  </cols>
  <sheetData>
    <row r="1" spans="1:10" x14ac:dyDescent="0.25">
      <c r="A1" s="121" t="s">
        <v>407</v>
      </c>
      <c r="B1" s="122" t="s">
        <v>411</v>
      </c>
      <c r="C1" s="122" t="s">
        <v>412</v>
      </c>
      <c r="D1" s="122" t="s">
        <v>413</v>
      </c>
      <c r="E1" s="123"/>
      <c r="F1" s="123"/>
      <c r="G1" s="123"/>
      <c r="H1" s="123"/>
      <c r="I1" s="123"/>
      <c r="J1" s="124"/>
    </row>
    <row r="2" spans="1:10" x14ac:dyDescent="0.25">
      <c r="A2" s="125" t="s">
        <v>409</v>
      </c>
      <c r="B2" s="126" t="s">
        <v>23</v>
      </c>
      <c r="C2" s="126" t="s">
        <v>23</v>
      </c>
      <c r="D2" s="127"/>
      <c r="E2" s="86"/>
      <c r="F2" s="86"/>
      <c r="G2" s="86"/>
      <c r="H2" s="86"/>
      <c r="I2" s="86"/>
      <c r="J2" s="128"/>
    </row>
    <row r="3" spans="1:10" s="10" customFormat="1" x14ac:dyDescent="0.25">
      <c r="A3" s="129" t="s">
        <v>480</v>
      </c>
      <c r="B3" s="130"/>
      <c r="C3" s="127"/>
      <c r="D3" s="127"/>
      <c r="E3" s="86"/>
      <c r="F3" s="86"/>
      <c r="G3" s="86"/>
      <c r="H3" s="86"/>
      <c r="I3" s="86"/>
      <c r="J3" s="128"/>
    </row>
    <row r="4" spans="1:10" s="10" customFormat="1" x14ac:dyDescent="0.25">
      <c r="A4" s="125" t="s">
        <v>481</v>
      </c>
      <c r="B4" s="130"/>
      <c r="C4" s="126">
        <v>0.41666666666666669</v>
      </c>
      <c r="D4" s="127"/>
      <c r="E4" s="86"/>
      <c r="F4" s="86"/>
      <c r="G4" s="86"/>
      <c r="H4" s="86"/>
      <c r="I4" s="86"/>
      <c r="J4" s="128"/>
    </row>
    <row r="5" spans="1:10" x14ac:dyDescent="0.25">
      <c r="A5" s="129" t="s">
        <v>408</v>
      </c>
      <c r="B5" s="127" t="s">
        <v>406</v>
      </c>
      <c r="C5" s="130">
        <v>0.45833333333333331</v>
      </c>
      <c r="D5" s="130">
        <v>0.47222222222222227</v>
      </c>
      <c r="E5" s="86"/>
      <c r="F5" s="116"/>
      <c r="G5" s="86"/>
      <c r="H5" s="86"/>
      <c r="I5" s="86"/>
      <c r="J5" s="128"/>
    </row>
    <row r="6" spans="1:10" x14ac:dyDescent="0.25">
      <c r="A6" s="129" t="s">
        <v>414</v>
      </c>
      <c r="B6" s="127" t="s">
        <v>460</v>
      </c>
      <c r="C6" s="130">
        <v>0.51111111111111118</v>
      </c>
      <c r="D6" s="130">
        <v>0.54861111111111105</v>
      </c>
      <c r="E6" s="86"/>
      <c r="F6" s="116"/>
      <c r="G6" s="86"/>
      <c r="H6" s="86"/>
      <c r="I6" s="86"/>
      <c r="J6" s="128"/>
    </row>
    <row r="7" spans="1:10" x14ac:dyDescent="0.25">
      <c r="A7" s="129" t="s">
        <v>415</v>
      </c>
      <c r="B7" s="127" t="s">
        <v>406</v>
      </c>
      <c r="C7" s="130">
        <v>0.56805555555555554</v>
      </c>
      <c r="D7" s="130">
        <v>0.58333333333333337</v>
      </c>
      <c r="E7" s="86"/>
      <c r="F7" s="116"/>
      <c r="G7" s="86"/>
      <c r="H7" s="86"/>
      <c r="I7" s="86"/>
      <c r="J7" s="128"/>
    </row>
    <row r="8" spans="1:10" s="10" customFormat="1" x14ac:dyDescent="0.25">
      <c r="A8" s="125" t="s">
        <v>482</v>
      </c>
      <c r="B8" s="126" t="s">
        <v>23</v>
      </c>
      <c r="C8" s="126">
        <v>0.58333333333333337</v>
      </c>
      <c r="D8" s="130"/>
      <c r="E8" s="86"/>
      <c r="F8" s="116"/>
      <c r="G8" s="86"/>
      <c r="H8" s="86"/>
      <c r="I8" s="86"/>
      <c r="J8" s="128"/>
    </row>
    <row r="9" spans="1:10" x14ac:dyDescent="0.25">
      <c r="A9" s="129" t="s">
        <v>417</v>
      </c>
      <c r="B9" s="127" t="s">
        <v>484</v>
      </c>
      <c r="C9" s="130">
        <v>0.63472222222222219</v>
      </c>
      <c r="D9" s="130">
        <v>0.65972222222222221</v>
      </c>
      <c r="E9" s="86"/>
      <c r="F9" s="116"/>
      <c r="G9" s="86"/>
      <c r="H9" s="86"/>
      <c r="I9" s="86"/>
      <c r="J9" s="128"/>
    </row>
    <row r="10" spans="1:10" x14ac:dyDescent="0.25">
      <c r="A10" s="129" t="s">
        <v>418</v>
      </c>
      <c r="B10" s="127" t="s">
        <v>402</v>
      </c>
      <c r="C10" s="130">
        <v>0.68333333333333324</v>
      </c>
      <c r="D10" s="130">
        <v>0.69027777777777777</v>
      </c>
      <c r="E10" s="86"/>
      <c r="F10" s="116"/>
      <c r="G10" s="86"/>
      <c r="H10" s="86"/>
      <c r="I10" s="86"/>
      <c r="J10" s="128"/>
    </row>
    <row r="11" spans="1:10" x14ac:dyDescent="0.25">
      <c r="A11" s="129"/>
      <c r="B11" s="127"/>
      <c r="C11" s="127"/>
      <c r="D11" s="127"/>
      <c r="E11" s="86"/>
      <c r="F11" s="86"/>
      <c r="G11" s="86"/>
      <c r="H11" s="86"/>
      <c r="I11" s="86"/>
      <c r="J11" s="128"/>
    </row>
    <row r="12" spans="1:10" x14ac:dyDescent="0.25">
      <c r="A12" s="125" t="s">
        <v>410</v>
      </c>
      <c r="B12" s="126">
        <v>0.71111111111111114</v>
      </c>
      <c r="C12" s="127"/>
      <c r="D12" s="127"/>
      <c r="E12" s="86"/>
      <c r="F12" s="86"/>
      <c r="G12" s="86"/>
      <c r="H12" s="86"/>
      <c r="I12" s="86"/>
      <c r="J12" s="128"/>
    </row>
    <row r="13" spans="1:10" x14ac:dyDescent="0.25">
      <c r="A13" s="131" t="s">
        <v>420</v>
      </c>
      <c r="B13" s="132"/>
      <c r="C13" s="132"/>
      <c r="D13" s="132"/>
      <c r="E13" s="88"/>
      <c r="F13" s="132" t="s">
        <v>421</v>
      </c>
      <c r="G13" s="127"/>
      <c r="H13" s="127"/>
      <c r="I13" s="127"/>
      <c r="J13" s="128"/>
    </row>
    <row r="14" spans="1:10" x14ac:dyDescent="0.25">
      <c r="A14" s="133" t="s">
        <v>419</v>
      </c>
      <c r="B14" s="134" t="s">
        <v>411</v>
      </c>
      <c r="C14" s="134" t="s">
        <v>412</v>
      </c>
      <c r="D14" s="134" t="s">
        <v>413</v>
      </c>
      <c r="E14" s="86"/>
      <c r="F14" s="135" t="s">
        <v>419</v>
      </c>
      <c r="G14" s="134" t="s">
        <v>411</v>
      </c>
      <c r="H14" s="134" t="s">
        <v>412</v>
      </c>
      <c r="I14" s="134" t="s">
        <v>413</v>
      </c>
      <c r="J14" s="128"/>
    </row>
    <row r="15" spans="1:10" x14ac:dyDescent="0.25">
      <c r="A15" s="125" t="s">
        <v>409</v>
      </c>
      <c r="B15" s="126">
        <v>0.35416666666666669</v>
      </c>
      <c r="C15" s="136"/>
      <c r="D15" s="136"/>
      <c r="E15" s="87"/>
      <c r="F15" s="136" t="s">
        <v>409</v>
      </c>
      <c r="G15" s="126">
        <v>0.35416666666666669</v>
      </c>
      <c r="H15" s="127"/>
      <c r="I15" s="127"/>
      <c r="J15" s="128"/>
    </row>
    <row r="16" spans="1:10" x14ac:dyDescent="0.25">
      <c r="A16" s="129" t="s">
        <v>416</v>
      </c>
      <c r="B16" s="127" t="s">
        <v>402</v>
      </c>
      <c r="C16" s="130">
        <v>0.40833333333333338</v>
      </c>
      <c r="D16" s="130">
        <v>0.41666666666666669</v>
      </c>
      <c r="E16" s="86"/>
      <c r="F16" s="127" t="s">
        <v>416</v>
      </c>
      <c r="G16" s="127" t="s">
        <v>402</v>
      </c>
      <c r="H16" s="130">
        <v>0.40833333333333338</v>
      </c>
      <c r="I16" s="130">
        <v>0.41666666666666669</v>
      </c>
      <c r="J16" s="128"/>
    </row>
    <row r="17" spans="1:10" x14ac:dyDescent="0.25">
      <c r="A17" s="129" t="s">
        <v>416</v>
      </c>
      <c r="B17" s="127" t="s">
        <v>402</v>
      </c>
      <c r="C17" s="130">
        <v>0.47916666666666669</v>
      </c>
      <c r="D17" s="130">
        <v>0.48749999999999999</v>
      </c>
      <c r="E17" s="86"/>
      <c r="F17" s="127" t="s">
        <v>414</v>
      </c>
      <c r="G17" s="127" t="s">
        <v>478</v>
      </c>
      <c r="H17" s="130">
        <v>0.48749999999999999</v>
      </c>
      <c r="I17" s="130">
        <v>0.52083333333333337</v>
      </c>
      <c r="J17" s="128"/>
    </row>
    <row r="18" spans="1:10" s="10" customFormat="1" x14ac:dyDescent="0.25">
      <c r="A18" s="129" t="s">
        <v>462</v>
      </c>
      <c r="B18" s="134"/>
      <c r="C18" s="137"/>
      <c r="D18" s="137"/>
      <c r="E18" s="86"/>
      <c r="F18" s="127" t="s">
        <v>462</v>
      </c>
      <c r="G18" s="134"/>
      <c r="H18" s="137"/>
      <c r="I18" s="137"/>
      <c r="J18" s="128"/>
    </row>
    <row r="19" spans="1:10" x14ac:dyDescent="0.25">
      <c r="A19" s="129" t="s">
        <v>414</v>
      </c>
      <c r="B19" s="130" t="s">
        <v>461</v>
      </c>
      <c r="C19" s="130">
        <v>0.54583333333333328</v>
      </c>
      <c r="D19" s="130">
        <v>0.5625</v>
      </c>
      <c r="E19" s="86"/>
      <c r="F19" s="127" t="s">
        <v>416</v>
      </c>
      <c r="G19" s="127" t="s">
        <v>479</v>
      </c>
      <c r="H19" s="130">
        <v>0.56666666666666665</v>
      </c>
      <c r="I19" s="130">
        <v>0.57500000000000007</v>
      </c>
      <c r="J19" s="128"/>
    </row>
    <row r="20" spans="1:10" x14ac:dyDescent="0.25">
      <c r="A20" s="129" t="s">
        <v>416</v>
      </c>
      <c r="B20" s="127" t="s">
        <v>402</v>
      </c>
      <c r="C20" s="130">
        <v>0.61249999999999993</v>
      </c>
      <c r="D20" s="130">
        <v>0.62083333333333335</v>
      </c>
      <c r="E20" s="86"/>
      <c r="F20" s="127" t="s">
        <v>416</v>
      </c>
      <c r="G20" s="127" t="s">
        <v>402</v>
      </c>
      <c r="H20" s="130">
        <v>0.6166666666666667</v>
      </c>
      <c r="I20" s="130">
        <v>0.625</v>
      </c>
      <c r="J20" s="128"/>
    </row>
    <row r="21" spans="1:10" x14ac:dyDescent="0.25">
      <c r="A21" s="125" t="s">
        <v>410</v>
      </c>
      <c r="B21" s="126">
        <v>0.6958333333333333</v>
      </c>
      <c r="C21" s="130" t="s">
        <v>23</v>
      </c>
      <c r="D21" s="130" t="s">
        <v>23</v>
      </c>
      <c r="E21" s="86"/>
      <c r="F21" s="136" t="s">
        <v>410</v>
      </c>
      <c r="G21" s="126">
        <v>0.70000000000000007</v>
      </c>
      <c r="H21" s="127"/>
      <c r="I21" s="127"/>
      <c r="J21" s="128"/>
    </row>
    <row r="22" spans="1:10" x14ac:dyDescent="0.25">
      <c r="A22" s="125" t="s">
        <v>23</v>
      </c>
      <c r="B22" s="126" t="s">
        <v>23</v>
      </c>
      <c r="C22" s="127"/>
      <c r="D22" s="127"/>
      <c r="E22" s="86"/>
      <c r="F22" s="127"/>
      <c r="G22" s="127"/>
      <c r="H22" s="127"/>
      <c r="I22" s="127"/>
      <c r="J22" s="128"/>
    </row>
    <row r="23" spans="1:10" ht="15.75" thickBot="1" x14ac:dyDescent="0.3">
      <c r="A23" s="138"/>
      <c r="B23" s="139"/>
      <c r="C23" s="139"/>
      <c r="D23" s="139"/>
      <c r="E23" s="139"/>
      <c r="F23" s="140" t="s">
        <v>23</v>
      </c>
      <c r="G23" s="139"/>
      <c r="H23" s="139"/>
      <c r="I23" s="139"/>
      <c r="J23" s="14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opLeftCell="A121" zoomScale="70" zoomScaleNormal="70" workbookViewId="0">
      <selection activeCell="C129" sqref="C129"/>
    </sheetView>
  </sheetViews>
  <sheetFormatPr defaultColWidth="21.140625" defaultRowHeight="15.75" x14ac:dyDescent="0.25"/>
  <cols>
    <col min="1" max="1" width="9.7109375" style="11" customWidth="1"/>
    <col min="2" max="2" width="9.28515625" style="11" customWidth="1"/>
    <col min="3" max="3" width="23.5703125" style="11" customWidth="1"/>
    <col min="4" max="4" width="7.5703125" style="9" customWidth="1"/>
    <col min="5" max="5" width="29.7109375" style="11" customWidth="1"/>
    <col min="6" max="8" width="21.140625" style="11"/>
    <col min="9" max="9" width="36.7109375" style="11" customWidth="1"/>
    <col min="10" max="16384" width="21.140625" style="11"/>
  </cols>
  <sheetData>
    <row r="1" spans="1:12" ht="18.75" customHeight="1" x14ac:dyDescent="0.25">
      <c r="C1" s="1" t="s">
        <v>0</v>
      </c>
      <c r="D1" s="3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</row>
    <row r="2" spans="1:12" ht="18.75" customHeight="1" x14ac:dyDescent="0.25">
      <c r="A2" s="28" t="s">
        <v>386</v>
      </c>
      <c r="B2" s="28">
        <v>1</v>
      </c>
      <c r="C2" s="35" t="s">
        <v>267</v>
      </c>
      <c r="D2" s="32" t="s">
        <v>262</v>
      </c>
      <c r="E2" s="31" t="s">
        <v>263</v>
      </c>
      <c r="F2" s="31" t="s">
        <v>116</v>
      </c>
      <c r="G2" s="31" t="s">
        <v>268</v>
      </c>
      <c r="H2" s="31"/>
      <c r="I2" s="31"/>
      <c r="J2" s="31"/>
    </row>
    <row r="3" spans="1:12" ht="18.75" customHeight="1" x14ac:dyDescent="0.25">
      <c r="A3" s="28" t="s">
        <v>386</v>
      </c>
      <c r="B3" s="28">
        <v>1</v>
      </c>
      <c r="C3" s="33" t="s">
        <v>8</v>
      </c>
      <c r="D3" s="32" t="s">
        <v>9</v>
      </c>
      <c r="E3" s="31" t="s">
        <v>142</v>
      </c>
      <c r="F3" s="31" t="s">
        <v>10</v>
      </c>
      <c r="G3" s="31" t="s">
        <v>126</v>
      </c>
      <c r="H3" s="31" t="s">
        <v>177</v>
      </c>
      <c r="I3" s="31" t="s">
        <v>178</v>
      </c>
      <c r="J3" s="31"/>
    </row>
    <row r="4" spans="1:12" ht="18.75" customHeight="1" x14ac:dyDescent="0.25">
      <c r="A4" s="28" t="s">
        <v>386</v>
      </c>
      <c r="B4" s="28">
        <v>2</v>
      </c>
      <c r="C4" s="31" t="s">
        <v>8</v>
      </c>
      <c r="D4" s="32" t="s">
        <v>9</v>
      </c>
      <c r="E4" s="31" t="s">
        <v>69</v>
      </c>
      <c r="F4" s="31" t="s">
        <v>10</v>
      </c>
      <c r="G4" s="31" t="s">
        <v>107</v>
      </c>
      <c r="H4" s="31" t="s">
        <v>85</v>
      </c>
      <c r="I4" s="31" t="s">
        <v>108</v>
      </c>
      <c r="J4" s="31"/>
    </row>
    <row r="5" spans="1:12" x14ac:dyDescent="0.25">
      <c r="A5" s="28" t="s">
        <v>386</v>
      </c>
      <c r="B5" s="28">
        <v>3</v>
      </c>
      <c r="C5" s="31" t="s">
        <v>8</v>
      </c>
      <c r="D5" s="32" t="s">
        <v>9</v>
      </c>
      <c r="E5" s="31" t="s">
        <v>328</v>
      </c>
      <c r="F5" s="31" t="s">
        <v>10</v>
      </c>
      <c r="G5" s="31" t="s">
        <v>24</v>
      </c>
      <c r="H5" s="31" t="s">
        <v>25</v>
      </c>
      <c r="I5" s="31" t="s">
        <v>26</v>
      </c>
      <c r="J5" s="31"/>
    </row>
    <row r="6" spans="1:12" x14ac:dyDescent="0.25">
      <c r="A6" s="28" t="s">
        <v>386</v>
      </c>
      <c r="B6" s="28">
        <v>4</v>
      </c>
      <c r="C6" s="29" t="s">
        <v>8</v>
      </c>
      <c r="D6" s="30" t="s">
        <v>9</v>
      </c>
      <c r="E6" s="29" t="s">
        <v>41</v>
      </c>
      <c r="F6" s="29" t="s">
        <v>10</v>
      </c>
      <c r="G6" s="29" t="s">
        <v>50</v>
      </c>
      <c r="H6" s="29" t="s">
        <v>57</v>
      </c>
      <c r="I6" s="29" t="s">
        <v>59</v>
      </c>
      <c r="J6" s="29"/>
    </row>
    <row r="7" spans="1:12" x14ac:dyDescent="0.25">
      <c r="A7" s="28" t="s">
        <v>386</v>
      </c>
      <c r="B7" s="28">
        <v>5</v>
      </c>
      <c r="C7" s="31" t="s">
        <v>8</v>
      </c>
      <c r="D7" s="32" t="s">
        <v>9</v>
      </c>
      <c r="E7" s="31" t="s">
        <v>192</v>
      </c>
      <c r="F7" s="31" t="s">
        <v>10</v>
      </c>
      <c r="G7" s="31" t="s">
        <v>206</v>
      </c>
      <c r="H7" s="31" t="s">
        <v>207</v>
      </c>
      <c r="I7" s="31" t="s">
        <v>208</v>
      </c>
      <c r="J7" s="31"/>
    </row>
    <row r="8" spans="1:12" x14ac:dyDescent="0.25">
      <c r="A8" s="28" t="s">
        <v>386</v>
      </c>
      <c r="B8" s="28">
        <v>6</v>
      </c>
      <c r="C8" s="31" t="s">
        <v>8</v>
      </c>
      <c r="D8" s="32" t="s">
        <v>9</v>
      </c>
      <c r="E8" s="31" t="s">
        <v>69</v>
      </c>
      <c r="F8" s="31" t="s">
        <v>10</v>
      </c>
      <c r="G8" s="31" t="s">
        <v>45</v>
      </c>
      <c r="H8" s="31" t="s">
        <v>105</v>
      </c>
      <c r="I8" s="31" t="s">
        <v>106</v>
      </c>
      <c r="J8" s="31"/>
    </row>
    <row r="9" spans="1:12" x14ac:dyDescent="0.25">
      <c r="A9" s="28" t="s">
        <v>386</v>
      </c>
      <c r="B9" s="28">
        <v>7</v>
      </c>
      <c r="C9" s="31" t="s">
        <v>8</v>
      </c>
      <c r="D9" s="32" t="s">
        <v>9</v>
      </c>
      <c r="E9" s="31" t="s">
        <v>19</v>
      </c>
      <c r="F9" s="31" t="s">
        <v>10</v>
      </c>
      <c r="G9" s="31" t="s">
        <v>14</v>
      </c>
      <c r="H9" s="31" t="s">
        <v>15</v>
      </c>
      <c r="I9" s="36" t="s">
        <v>16</v>
      </c>
      <c r="J9" s="31"/>
    </row>
    <row r="10" spans="1:12" x14ac:dyDescent="0.25">
      <c r="A10" s="28" t="s">
        <v>386</v>
      </c>
      <c r="B10" s="28">
        <v>8</v>
      </c>
      <c r="C10" s="31" t="s">
        <v>8</v>
      </c>
      <c r="D10" s="32" t="s">
        <v>9</v>
      </c>
      <c r="E10" s="31" t="s">
        <v>69</v>
      </c>
      <c r="F10" s="31" t="s">
        <v>10</v>
      </c>
      <c r="G10" s="31" t="s">
        <v>102</v>
      </c>
      <c r="H10" s="31" t="s">
        <v>103</v>
      </c>
      <c r="I10" s="31" t="s">
        <v>104</v>
      </c>
      <c r="J10" s="31"/>
    </row>
    <row r="11" spans="1:12" x14ac:dyDescent="0.25">
      <c r="A11" s="28" t="s">
        <v>386</v>
      </c>
      <c r="B11" s="28">
        <v>9</v>
      </c>
      <c r="C11" s="31" t="s">
        <v>8</v>
      </c>
      <c r="D11" s="32" t="s">
        <v>9</v>
      </c>
      <c r="E11" s="31" t="s">
        <v>19</v>
      </c>
      <c r="F11" s="31" t="s">
        <v>10</v>
      </c>
      <c r="G11" s="31" t="s">
        <v>11</v>
      </c>
      <c r="H11" s="31" t="s">
        <v>12</v>
      </c>
      <c r="I11" s="31" t="s">
        <v>13</v>
      </c>
      <c r="J11" s="31"/>
    </row>
    <row r="12" spans="1:12" x14ac:dyDescent="0.25">
      <c r="A12" s="28" t="s">
        <v>386</v>
      </c>
      <c r="B12" s="28">
        <v>10</v>
      </c>
      <c r="C12" s="31" t="s">
        <v>8</v>
      </c>
      <c r="D12" s="32" t="s">
        <v>9</v>
      </c>
      <c r="E12" s="31" t="s">
        <v>192</v>
      </c>
      <c r="F12" s="31" t="s">
        <v>10</v>
      </c>
      <c r="G12" s="31" t="s">
        <v>162</v>
      </c>
      <c r="H12" s="31" t="s">
        <v>209</v>
      </c>
      <c r="I12" s="31" t="s">
        <v>210</v>
      </c>
      <c r="J12" s="31"/>
    </row>
    <row r="13" spans="1:12" x14ac:dyDescent="0.25">
      <c r="A13" s="28" t="s">
        <v>386</v>
      </c>
      <c r="B13" s="28">
        <v>2</v>
      </c>
      <c r="C13" s="31" t="s">
        <v>8</v>
      </c>
      <c r="D13" s="32" t="s">
        <v>9</v>
      </c>
      <c r="E13" s="31" t="s">
        <v>325</v>
      </c>
      <c r="F13" s="31" t="s">
        <v>30</v>
      </c>
      <c r="G13" s="31" t="s">
        <v>134</v>
      </c>
      <c r="H13" s="31" t="s">
        <v>337</v>
      </c>
      <c r="I13" s="31" t="s">
        <v>338</v>
      </c>
      <c r="J13" s="31"/>
    </row>
    <row r="14" spans="1:12" x14ac:dyDescent="0.25">
      <c r="A14" s="28" t="s">
        <v>386</v>
      </c>
      <c r="B14" s="28">
        <v>2</v>
      </c>
      <c r="C14" s="31" t="s">
        <v>8</v>
      </c>
      <c r="D14" s="32" t="s">
        <v>9</v>
      </c>
      <c r="E14" s="31" t="s">
        <v>325</v>
      </c>
      <c r="F14" s="31" t="s">
        <v>30</v>
      </c>
      <c r="G14" s="31"/>
      <c r="H14" s="31"/>
      <c r="I14" s="31"/>
      <c r="J14" s="31"/>
    </row>
    <row r="15" spans="1:12" x14ac:dyDescent="0.25">
      <c r="A15" s="28" t="s">
        <v>386</v>
      </c>
      <c r="B15" s="28">
        <v>1</v>
      </c>
      <c r="C15" s="35" t="s">
        <v>8</v>
      </c>
      <c r="D15" s="32" t="s">
        <v>262</v>
      </c>
      <c r="E15" s="31" t="s">
        <v>263</v>
      </c>
      <c r="F15" s="31" t="s">
        <v>116</v>
      </c>
      <c r="G15" s="31" t="s">
        <v>264</v>
      </c>
      <c r="H15" s="31" t="s">
        <v>265</v>
      </c>
      <c r="I15" s="31" t="s">
        <v>266</v>
      </c>
      <c r="J15" s="31"/>
    </row>
    <row r="16" spans="1:12" x14ac:dyDescent="0.25">
      <c r="A16" s="37" t="s">
        <v>386</v>
      </c>
      <c r="B16" s="37">
        <v>7</v>
      </c>
      <c r="C16" s="40" t="s">
        <v>17</v>
      </c>
      <c r="D16" s="41" t="s">
        <v>18</v>
      </c>
      <c r="E16" s="40" t="s">
        <v>41</v>
      </c>
      <c r="F16" s="40" t="s">
        <v>42</v>
      </c>
      <c r="G16" s="40" t="s">
        <v>53</v>
      </c>
      <c r="H16" s="40" t="s">
        <v>56</v>
      </c>
      <c r="I16" s="40" t="s">
        <v>63</v>
      </c>
      <c r="J16" s="40"/>
      <c r="K16" s="11">
        <v>1</v>
      </c>
      <c r="L16" s="11" t="s">
        <v>388</v>
      </c>
    </row>
    <row r="17" spans="1:12" x14ac:dyDescent="0.25">
      <c r="A17" s="37" t="s">
        <v>386</v>
      </c>
      <c r="B17" s="37">
        <v>1</v>
      </c>
      <c r="C17" s="18" t="s">
        <v>17</v>
      </c>
      <c r="D17" s="38" t="s">
        <v>18</v>
      </c>
      <c r="E17" s="18" t="s">
        <v>328</v>
      </c>
      <c r="F17" s="18" t="s">
        <v>30</v>
      </c>
      <c r="G17" s="18" t="s">
        <v>37</v>
      </c>
      <c r="H17" s="18" t="s">
        <v>38</v>
      </c>
      <c r="I17" s="18" t="s">
        <v>39</v>
      </c>
      <c r="J17" s="18"/>
      <c r="K17" s="11">
        <v>2</v>
      </c>
      <c r="L17" s="11" t="s">
        <v>389</v>
      </c>
    </row>
    <row r="18" spans="1:12" x14ac:dyDescent="0.25">
      <c r="A18" s="37" t="s">
        <v>386</v>
      </c>
      <c r="B18" s="37">
        <v>2</v>
      </c>
      <c r="C18" s="18" t="s">
        <v>17</v>
      </c>
      <c r="D18" s="38" t="s">
        <v>18</v>
      </c>
      <c r="E18" s="18" t="s">
        <v>69</v>
      </c>
      <c r="F18" s="18" t="s">
        <v>83</v>
      </c>
      <c r="G18" s="18" t="s">
        <v>90</v>
      </c>
      <c r="H18" s="18" t="s">
        <v>91</v>
      </c>
      <c r="I18" s="18" t="s">
        <v>92</v>
      </c>
      <c r="J18" s="18"/>
      <c r="K18" s="11">
        <v>3</v>
      </c>
      <c r="L18" s="11" t="s">
        <v>390</v>
      </c>
    </row>
    <row r="19" spans="1:12" x14ac:dyDescent="0.25">
      <c r="A19" s="37" t="s">
        <v>386</v>
      </c>
      <c r="B19" s="37">
        <v>3</v>
      </c>
      <c r="C19" s="18" t="s">
        <v>17</v>
      </c>
      <c r="D19" s="38" t="s">
        <v>18</v>
      </c>
      <c r="E19" s="18" t="s">
        <v>211</v>
      </c>
      <c r="F19" s="18" t="s">
        <v>236</v>
      </c>
      <c r="G19" s="18" t="s">
        <v>222</v>
      </c>
      <c r="H19" s="18" t="s">
        <v>241</v>
      </c>
      <c r="I19" s="18" t="s">
        <v>242</v>
      </c>
      <c r="J19" s="18"/>
      <c r="K19" s="11">
        <v>4</v>
      </c>
      <c r="L19" s="11" t="s">
        <v>391</v>
      </c>
    </row>
    <row r="20" spans="1:12" x14ac:dyDescent="0.25">
      <c r="A20" s="37" t="s">
        <v>386</v>
      </c>
      <c r="B20" s="37">
        <v>4</v>
      </c>
      <c r="C20" s="42" t="s">
        <v>17</v>
      </c>
      <c r="D20" s="43" t="s">
        <v>18</v>
      </c>
      <c r="E20" s="42" t="s">
        <v>142</v>
      </c>
      <c r="F20" s="42" t="s">
        <v>143</v>
      </c>
      <c r="G20" s="42" t="s">
        <v>44</v>
      </c>
      <c r="H20" s="42" t="s">
        <v>150</v>
      </c>
      <c r="I20" s="42" t="s">
        <v>151</v>
      </c>
      <c r="J20" s="42"/>
      <c r="K20" s="11">
        <v>5</v>
      </c>
      <c r="L20" s="11" t="s">
        <v>392</v>
      </c>
    </row>
    <row r="21" spans="1:12" x14ac:dyDescent="0.25">
      <c r="A21" s="37" t="s">
        <v>386</v>
      </c>
      <c r="B21" s="37">
        <v>5</v>
      </c>
      <c r="C21" s="18" t="s">
        <v>17</v>
      </c>
      <c r="D21" s="38" t="s">
        <v>18</v>
      </c>
      <c r="E21" s="18" t="s">
        <v>325</v>
      </c>
      <c r="F21" s="18" t="s">
        <v>83</v>
      </c>
      <c r="G21" s="18" t="s">
        <v>350</v>
      </c>
      <c r="H21" s="18" t="s">
        <v>351</v>
      </c>
      <c r="I21" s="18" t="s">
        <v>352</v>
      </c>
      <c r="J21" s="18"/>
      <c r="K21" s="11">
        <v>6</v>
      </c>
      <c r="L21" s="11" t="s">
        <v>393</v>
      </c>
    </row>
    <row r="22" spans="1:12" x14ac:dyDescent="0.25">
      <c r="A22" s="37" t="s">
        <v>386</v>
      </c>
      <c r="B22" s="37">
        <v>6</v>
      </c>
      <c r="C22" s="39" t="s">
        <v>17</v>
      </c>
      <c r="D22" s="38" t="s">
        <v>79</v>
      </c>
      <c r="E22" s="18" t="s">
        <v>263</v>
      </c>
      <c r="F22" s="18" t="s">
        <v>273</v>
      </c>
      <c r="G22" s="18" t="s">
        <v>279</v>
      </c>
      <c r="H22" s="18" t="s">
        <v>280</v>
      </c>
      <c r="I22" s="18" t="s">
        <v>281</v>
      </c>
      <c r="J22" s="18"/>
      <c r="K22" s="11">
        <v>7</v>
      </c>
      <c r="L22" s="11" t="s">
        <v>394</v>
      </c>
    </row>
    <row r="23" spans="1:12" x14ac:dyDescent="0.25">
      <c r="A23" s="37" t="s">
        <v>386</v>
      </c>
      <c r="B23" s="37">
        <v>8</v>
      </c>
      <c r="C23" s="18" t="s">
        <v>17</v>
      </c>
      <c r="D23" s="38" t="s">
        <v>18</v>
      </c>
      <c r="E23" s="18" t="s">
        <v>109</v>
      </c>
      <c r="F23" s="18" t="s">
        <v>83</v>
      </c>
      <c r="G23" s="18" t="s">
        <v>115</v>
      </c>
      <c r="H23" s="18" t="s">
        <v>116</v>
      </c>
      <c r="I23" s="18" t="s">
        <v>117</v>
      </c>
      <c r="J23" s="18"/>
      <c r="K23" s="11">
        <v>8</v>
      </c>
      <c r="L23" s="11" t="s">
        <v>396</v>
      </c>
    </row>
    <row r="24" spans="1:12" x14ac:dyDescent="0.25">
      <c r="A24" s="37" t="s">
        <v>386</v>
      </c>
      <c r="B24" s="37">
        <v>9</v>
      </c>
      <c r="C24" s="18" t="s">
        <v>17</v>
      </c>
      <c r="D24" s="38" t="s">
        <v>18</v>
      </c>
      <c r="E24" s="18" t="s">
        <v>326</v>
      </c>
      <c r="F24" s="18" t="s">
        <v>296</v>
      </c>
      <c r="G24" s="18" t="s">
        <v>132</v>
      </c>
      <c r="H24" s="18" t="s">
        <v>303</v>
      </c>
      <c r="I24" s="18" t="s">
        <v>304</v>
      </c>
      <c r="J24" s="18"/>
      <c r="K24" s="11">
        <v>9</v>
      </c>
      <c r="L24" s="11" t="s">
        <v>395</v>
      </c>
    </row>
    <row r="25" spans="1:12" x14ac:dyDescent="0.25">
      <c r="A25" s="37" t="s">
        <v>386</v>
      </c>
      <c r="B25" s="37">
        <v>10</v>
      </c>
      <c r="C25" s="18" t="s">
        <v>17</v>
      </c>
      <c r="D25" s="38" t="s">
        <v>18</v>
      </c>
      <c r="E25" s="18" t="s">
        <v>327</v>
      </c>
      <c r="F25" s="18" t="s">
        <v>364</v>
      </c>
      <c r="G25" s="18" t="s">
        <v>322</v>
      </c>
      <c r="H25" s="18" t="s">
        <v>323</v>
      </c>
      <c r="I25" s="18" t="s">
        <v>324</v>
      </c>
      <c r="J25" s="18"/>
      <c r="K25" s="11">
        <v>10</v>
      </c>
      <c r="L25" s="11" t="s">
        <v>397</v>
      </c>
    </row>
    <row r="26" spans="1:12" x14ac:dyDescent="0.25">
      <c r="A26" s="37" t="s">
        <v>386</v>
      </c>
      <c r="B26" s="37">
        <v>11</v>
      </c>
      <c r="C26" s="18" t="s">
        <v>17</v>
      </c>
      <c r="D26" s="38" t="s">
        <v>18</v>
      </c>
      <c r="E26" s="18" t="s">
        <v>69</v>
      </c>
      <c r="F26" s="18" t="s">
        <v>70</v>
      </c>
      <c r="G26" s="18" t="s">
        <v>76</v>
      </c>
      <c r="H26" s="18" t="s">
        <v>77</v>
      </c>
      <c r="I26" s="18" t="s">
        <v>78</v>
      </c>
      <c r="J26" s="18"/>
      <c r="K26" s="11">
        <v>11</v>
      </c>
      <c r="L26" s="11" t="s">
        <v>389</v>
      </c>
    </row>
    <row r="27" spans="1:12" x14ac:dyDescent="0.25">
      <c r="A27" s="37" t="s">
        <v>386</v>
      </c>
      <c r="B27" s="37">
        <v>12</v>
      </c>
      <c r="C27" s="18" t="s">
        <v>17</v>
      </c>
      <c r="D27" s="38" t="s">
        <v>18</v>
      </c>
      <c r="E27" s="18" t="s">
        <v>211</v>
      </c>
      <c r="F27" s="18" t="s">
        <v>225</v>
      </c>
      <c r="G27" s="18" t="s">
        <v>76</v>
      </c>
      <c r="H27" s="18" t="s">
        <v>232</v>
      </c>
      <c r="I27" s="18" t="s">
        <v>233</v>
      </c>
      <c r="J27" s="18"/>
      <c r="K27" s="11">
        <v>12</v>
      </c>
      <c r="L27" s="11" t="s">
        <v>390</v>
      </c>
    </row>
    <row r="28" spans="1:12" x14ac:dyDescent="0.25">
      <c r="A28" s="37" t="s">
        <v>386</v>
      </c>
      <c r="B28" s="37">
        <v>13</v>
      </c>
      <c r="C28" s="42" t="s">
        <v>17</v>
      </c>
      <c r="D28" s="43" t="s">
        <v>18</v>
      </c>
      <c r="E28" s="42" t="s">
        <v>142</v>
      </c>
      <c r="F28" s="42" t="s">
        <v>155</v>
      </c>
      <c r="G28" s="42" t="s">
        <v>162</v>
      </c>
      <c r="H28" s="42" t="s">
        <v>163</v>
      </c>
      <c r="I28" s="42" t="s">
        <v>164</v>
      </c>
      <c r="J28" s="42"/>
      <c r="K28" s="11">
        <v>13</v>
      </c>
      <c r="L28" s="11" t="s">
        <v>391</v>
      </c>
    </row>
    <row r="29" spans="1:12" x14ac:dyDescent="0.25">
      <c r="A29" s="37" t="s">
        <v>386</v>
      </c>
      <c r="B29" s="37">
        <v>14</v>
      </c>
      <c r="C29" s="18" t="s">
        <v>17</v>
      </c>
      <c r="D29" s="38" t="s">
        <v>18</v>
      </c>
      <c r="E29" s="18" t="s">
        <v>192</v>
      </c>
      <c r="F29" s="18" t="s">
        <v>193</v>
      </c>
      <c r="G29" s="18" t="s">
        <v>200</v>
      </c>
      <c r="H29" s="18" t="s">
        <v>201</v>
      </c>
      <c r="I29" s="18" t="s">
        <v>202</v>
      </c>
      <c r="J29" s="18"/>
      <c r="K29" s="11">
        <v>14</v>
      </c>
      <c r="L29" s="11" t="s">
        <v>398</v>
      </c>
    </row>
    <row r="30" spans="1:12" x14ac:dyDescent="0.25">
      <c r="A30" s="37" t="s">
        <v>386</v>
      </c>
      <c r="B30" s="37">
        <v>15</v>
      </c>
      <c r="C30" s="18" t="s">
        <v>17</v>
      </c>
      <c r="D30" s="38" t="s">
        <v>18</v>
      </c>
      <c r="E30" s="18" t="s">
        <v>325</v>
      </c>
      <c r="F30" s="18" t="s">
        <v>116</v>
      </c>
      <c r="G30" s="18" t="s">
        <v>183</v>
      </c>
      <c r="H30" s="18" t="s">
        <v>359</v>
      </c>
      <c r="I30" s="18" t="s">
        <v>360</v>
      </c>
      <c r="J30" s="18"/>
      <c r="K30" s="11">
        <v>15</v>
      </c>
      <c r="L30" s="11" t="s">
        <v>392</v>
      </c>
    </row>
    <row r="31" spans="1:12" x14ac:dyDescent="0.25">
      <c r="A31" s="37" t="s">
        <v>386</v>
      </c>
      <c r="B31" s="37">
        <v>16</v>
      </c>
      <c r="C31" s="18" t="s">
        <v>17</v>
      </c>
      <c r="D31" s="38" t="s">
        <v>18</v>
      </c>
      <c r="E31" s="18" t="s">
        <v>179</v>
      </c>
      <c r="F31" s="18" t="s">
        <v>30</v>
      </c>
      <c r="G31" s="18" t="s">
        <v>27</v>
      </c>
      <c r="H31" s="18" t="s">
        <v>124</v>
      </c>
      <c r="I31" s="18" t="s">
        <v>186</v>
      </c>
      <c r="J31" s="18"/>
      <c r="K31" s="11">
        <v>16</v>
      </c>
      <c r="L31" s="11" t="s">
        <v>399</v>
      </c>
    </row>
    <row r="32" spans="1:12" x14ac:dyDescent="0.25">
      <c r="A32" s="37" t="s">
        <v>386</v>
      </c>
      <c r="B32" s="37">
        <v>17</v>
      </c>
      <c r="C32" s="40" t="s">
        <v>17</v>
      </c>
      <c r="D32" s="41" t="s">
        <v>18</v>
      </c>
      <c r="E32" s="40" t="s">
        <v>41</v>
      </c>
      <c r="F32" s="40" t="s">
        <v>40</v>
      </c>
      <c r="G32" s="40" t="s">
        <v>44</v>
      </c>
      <c r="H32" s="40" t="s">
        <v>49</v>
      </c>
      <c r="I32" s="40" t="s">
        <v>65</v>
      </c>
      <c r="J32" s="40"/>
      <c r="K32" s="11">
        <v>17</v>
      </c>
      <c r="L32" s="11" t="s">
        <v>394</v>
      </c>
    </row>
    <row r="33" spans="1:12" x14ac:dyDescent="0.25">
      <c r="A33" s="37" t="s">
        <v>386</v>
      </c>
      <c r="B33" s="37">
        <v>18</v>
      </c>
      <c r="C33" s="18" t="s">
        <v>17</v>
      </c>
      <c r="D33" s="38" t="s">
        <v>18</v>
      </c>
      <c r="E33" s="18" t="s">
        <v>109</v>
      </c>
      <c r="F33" s="18" t="s">
        <v>131</v>
      </c>
      <c r="G33" s="18" t="s">
        <v>137</v>
      </c>
      <c r="H33" s="18" t="s">
        <v>138</v>
      </c>
      <c r="I33" s="18" t="s">
        <v>139</v>
      </c>
      <c r="J33" s="18"/>
      <c r="K33" s="11">
        <v>18</v>
      </c>
      <c r="L33" s="11" t="s">
        <v>396</v>
      </c>
    </row>
    <row r="34" spans="1:12" x14ac:dyDescent="0.25">
      <c r="A34" s="37" t="s">
        <v>386</v>
      </c>
      <c r="B34" s="37">
        <v>19</v>
      </c>
      <c r="C34" s="18" t="s">
        <v>17</v>
      </c>
      <c r="D34" s="38" t="s">
        <v>18</v>
      </c>
      <c r="E34" s="18" t="s">
        <v>250</v>
      </c>
      <c r="F34" s="18" t="s">
        <v>30</v>
      </c>
      <c r="G34" s="18" t="s">
        <v>255</v>
      </c>
      <c r="H34" s="18" t="s">
        <v>256</v>
      </c>
      <c r="I34" s="18" t="s">
        <v>257</v>
      </c>
      <c r="J34" s="18">
        <v>10397</v>
      </c>
      <c r="K34" s="11">
        <v>19</v>
      </c>
      <c r="L34" s="11" t="s">
        <v>400</v>
      </c>
    </row>
    <row r="35" spans="1:12" x14ac:dyDescent="0.25">
      <c r="A35" s="37" t="s">
        <v>386</v>
      </c>
      <c r="B35" s="37">
        <v>20</v>
      </c>
      <c r="C35" s="18" t="s">
        <v>17</v>
      </c>
      <c r="D35" s="38" t="s">
        <v>18</v>
      </c>
      <c r="E35" s="18" t="s">
        <v>211</v>
      </c>
      <c r="F35" s="18" t="s">
        <v>212</v>
      </c>
      <c r="G35" s="18" t="s">
        <v>219</v>
      </c>
      <c r="H35" s="18" t="s">
        <v>220</v>
      </c>
      <c r="I35" s="18" t="s">
        <v>221</v>
      </c>
      <c r="J35" s="18"/>
      <c r="K35" s="11">
        <v>20</v>
      </c>
      <c r="L35" s="11" t="s">
        <v>390</v>
      </c>
    </row>
    <row r="36" spans="1:12" x14ac:dyDescent="0.25">
      <c r="A36" s="37" t="s">
        <v>386</v>
      </c>
      <c r="B36" s="37">
        <v>21</v>
      </c>
      <c r="C36" s="42" t="s">
        <v>17</v>
      </c>
      <c r="D36" s="43" t="s">
        <v>18</v>
      </c>
      <c r="E36" s="42" t="s">
        <v>142</v>
      </c>
      <c r="F36" s="18" t="s">
        <v>116</v>
      </c>
      <c r="G36" s="42" t="s">
        <v>168</v>
      </c>
      <c r="H36" s="42" t="s">
        <v>169</v>
      </c>
      <c r="I36" s="42" t="s">
        <v>170</v>
      </c>
      <c r="J36" s="18"/>
      <c r="K36" s="11">
        <v>21</v>
      </c>
      <c r="L36" s="11" t="s">
        <v>391</v>
      </c>
    </row>
    <row r="37" spans="1:12" x14ac:dyDescent="0.25">
      <c r="A37" s="37" t="s">
        <v>386</v>
      </c>
      <c r="B37" s="37">
        <v>22</v>
      </c>
      <c r="C37" s="18" t="s">
        <v>17</v>
      </c>
      <c r="D37" s="38" t="s">
        <v>18</v>
      </c>
      <c r="E37" s="18" t="s">
        <v>109</v>
      </c>
      <c r="F37" s="18" t="s">
        <v>70</v>
      </c>
      <c r="G37" s="18" t="s">
        <v>126</v>
      </c>
      <c r="H37" s="18" t="s">
        <v>127</v>
      </c>
      <c r="I37" s="18" t="s">
        <v>128</v>
      </c>
      <c r="J37" s="18"/>
      <c r="K37" s="11">
        <v>22</v>
      </c>
      <c r="L37" s="11" t="s">
        <v>396</v>
      </c>
    </row>
    <row r="38" spans="1:12" x14ac:dyDescent="0.25">
      <c r="A38" s="37" t="s">
        <v>386</v>
      </c>
      <c r="B38" s="37">
        <v>23</v>
      </c>
      <c r="C38" s="18" t="s">
        <v>17</v>
      </c>
      <c r="D38" s="38" t="s">
        <v>18</v>
      </c>
      <c r="E38" s="18" t="s">
        <v>326</v>
      </c>
      <c r="F38" s="18" t="s">
        <v>307</v>
      </c>
      <c r="G38" s="18" t="s">
        <v>313</v>
      </c>
      <c r="H38" s="18" t="s">
        <v>207</v>
      </c>
      <c r="I38" s="18" t="s">
        <v>314</v>
      </c>
      <c r="J38" s="18"/>
      <c r="K38" s="11">
        <v>23</v>
      </c>
      <c r="L38" s="11" t="s">
        <v>395</v>
      </c>
    </row>
    <row r="39" spans="1:12" x14ac:dyDescent="0.25">
      <c r="A39" s="37" t="s">
        <v>386</v>
      </c>
      <c r="B39" s="37">
        <v>24</v>
      </c>
      <c r="C39" s="39" t="s">
        <v>17</v>
      </c>
      <c r="D39" s="38" t="s">
        <v>79</v>
      </c>
      <c r="E39" s="18" t="s">
        <v>263</v>
      </c>
      <c r="F39" s="18" t="s">
        <v>143</v>
      </c>
      <c r="G39" s="18" t="s">
        <v>93</v>
      </c>
      <c r="H39" s="18" t="s">
        <v>288</v>
      </c>
      <c r="I39" s="18" t="s">
        <v>289</v>
      </c>
      <c r="J39" s="18"/>
      <c r="K39" s="11">
        <v>24</v>
      </c>
      <c r="L39" s="11" t="s">
        <v>393</v>
      </c>
    </row>
    <row r="40" spans="1:12" x14ac:dyDescent="0.25">
      <c r="A40" s="37" t="s">
        <v>386</v>
      </c>
      <c r="B40" s="37">
        <v>2</v>
      </c>
      <c r="C40" s="18" t="s">
        <v>17</v>
      </c>
      <c r="D40" s="38" t="s">
        <v>18</v>
      </c>
      <c r="E40" s="18" t="s">
        <v>179</v>
      </c>
      <c r="F40" s="18" t="s">
        <v>10</v>
      </c>
      <c r="G40" s="18" t="s">
        <v>189</v>
      </c>
      <c r="H40" s="18" t="s">
        <v>190</v>
      </c>
      <c r="I40" s="18" t="s">
        <v>191</v>
      </c>
      <c r="J40" s="18"/>
    </row>
    <row r="41" spans="1:12" x14ac:dyDescent="0.25">
      <c r="A41" s="37" t="s">
        <v>386</v>
      </c>
      <c r="B41" s="37">
        <v>1</v>
      </c>
      <c r="C41" s="39" t="s">
        <v>17</v>
      </c>
      <c r="D41" s="38" t="s">
        <v>79</v>
      </c>
      <c r="E41" s="18" t="s">
        <v>263</v>
      </c>
      <c r="F41" s="18" t="s">
        <v>10</v>
      </c>
      <c r="G41" s="18" t="s">
        <v>293</v>
      </c>
      <c r="H41" s="18" t="s">
        <v>294</v>
      </c>
      <c r="I41" s="18" t="s">
        <v>295</v>
      </c>
      <c r="J41" s="18"/>
    </row>
    <row r="42" spans="1:12" x14ac:dyDescent="0.25">
      <c r="A42" s="28" t="s">
        <v>386</v>
      </c>
      <c r="B42" s="28">
        <v>7</v>
      </c>
      <c r="C42" s="29" t="s">
        <v>8</v>
      </c>
      <c r="D42" s="30" t="s">
        <v>18</v>
      </c>
      <c r="E42" s="29" t="s">
        <v>41</v>
      </c>
      <c r="F42" s="29" t="s">
        <v>42</v>
      </c>
      <c r="G42" s="29" t="s">
        <v>51</v>
      </c>
      <c r="H42" s="29" t="s">
        <v>55</v>
      </c>
      <c r="I42" s="29" t="s">
        <v>61</v>
      </c>
      <c r="J42" s="29"/>
      <c r="K42" s="11">
        <v>1</v>
      </c>
      <c r="L42" s="11" t="s">
        <v>388</v>
      </c>
    </row>
    <row r="43" spans="1:12" x14ac:dyDescent="0.25">
      <c r="A43" s="28" t="s">
        <v>386</v>
      </c>
      <c r="B43" s="28">
        <v>17</v>
      </c>
      <c r="C43" s="29" t="s">
        <v>8</v>
      </c>
      <c r="D43" s="30" t="s">
        <v>18</v>
      </c>
      <c r="E43" s="29" t="s">
        <v>41</v>
      </c>
      <c r="F43" s="29" t="s">
        <v>40</v>
      </c>
      <c r="G43" s="29" t="s">
        <v>27</v>
      </c>
      <c r="H43" s="29" t="s">
        <v>47</v>
      </c>
      <c r="I43" s="31" t="s">
        <v>68</v>
      </c>
      <c r="J43" s="29"/>
      <c r="K43" s="11">
        <v>2</v>
      </c>
      <c r="L43" s="11" t="s">
        <v>389</v>
      </c>
    </row>
    <row r="44" spans="1:12" x14ac:dyDescent="0.25">
      <c r="A44" s="28" t="s">
        <v>386</v>
      </c>
      <c r="B44" s="28">
        <v>1</v>
      </c>
      <c r="C44" s="31" t="s">
        <v>8</v>
      </c>
      <c r="D44" s="32" t="s">
        <v>18</v>
      </c>
      <c r="E44" s="31" t="s">
        <v>328</v>
      </c>
      <c r="F44" s="31" t="s">
        <v>30</v>
      </c>
      <c r="G44" s="31" t="s">
        <v>31</v>
      </c>
      <c r="H44" s="31" t="s">
        <v>32</v>
      </c>
      <c r="I44" s="31" t="s">
        <v>33</v>
      </c>
      <c r="J44" s="31"/>
      <c r="K44" s="11">
        <v>3</v>
      </c>
      <c r="L44" s="11" t="s">
        <v>390</v>
      </c>
    </row>
    <row r="45" spans="1:12" x14ac:dyDescent="0.25">
      <c r="A45" s="28" t="s">
        <v>386</v>
      </c>
      <c r="B45" s="28">
        <v>2</v>
      </c>
      <c r="C45" s="31" t="s">
        <v>8</v>
      </c>
      <c r="D45" s="32" t="s">
        <v>18</v>
      </c>
      <c r="E45" s="31" t="s">
        <v>69</v>
      </c>
      <c r="F45" s="31" t="s">
        <v>83</v>
      </c>
      <c r="G45" s="31" t="s">
        <v>84</v>
      </c>
      <c r="H45" s="31" t="s">
        <v>85</v>
      </c>
      <c r="I45" s="31" t="s">
        <v>86</v>
      </c>
      <c r="J45" s="31"/>
      <c r="K45" s="11">
        <v>4</v>
      </c>
      <c r="L45" s="11" t="s">
        <v>391</v>
      </c>
    </row>
    <row r="46" spans="1:12" x14ac:dyDescent="0.25">
      <c r="A46" s="28" t="s">
        <v>386</v>
      </c>
      <c r="B46" s="28">
        <v>11</v>
      </c>
      <c r="C46" s="31" t="s">
        <v>8</v>
      </c>
      <c r="D46" s="32" t="s">
        <v>18</v>
      </c>
      <c r="E46" s="31" t="s">
        <v>69</v>
      </c>
      <c r="F46" s="31" t="s">
        <v>70</v>
      </c>
      <c r="G46" s="31" t="s">
        <v>71</v>
      </c>
      <c r="H46" s="31" t="s">
        <v>72</v>
      </c>
      <c r="I46" s="31" t="s">
        <v>73</v>
      </c>
      <c r="J46" s="31"/>
      <c r="K46" s="11">
        <v>5</v>
      </c>
      <c r="L46" s="11" t="s">
        <v>392</v>
      </c>
    </row>
    <row r="47" spans="1:12" x14ac:dyDescent="0.25">
      <c r="A47" s="28" t="s">
        <v>386</v>
      </c>
      <c r="B47" s="28">
        <v>8</v>
      </c>
      <c r="C47" s="31" t="s">
        <v>8</v>
      </c>
      <c r="D47" s="32" t="s">
        <v>18</v>
      </c>
      <c r="E47" s="31" t="s">
        <v>109</v>
      </c>
      <c r="F47" s="31" t="s">
        <v>83</v>
      </c>
      <c r="G47" s="31" t="s">
        <v>110</v>
      </c>
      <c r="H47" s="31" t="s">
        <v>111</v>
      </c>
      <c r="I47" s="31" t="s">
        <v>112</v>
      </c>
      <c r="J47" s="31"/>
      <c r="K47" s="11">
        <v>6</v>
      </c>
      <c r="L47" s="11" t="s">
        <v>393</v>
      </c>
    </row>
    <row r="48" spans="1:12" x14ac:dyDescent="0.25">
      <c r="A48" s="28" t="s">
        <v>386</v>
      </c>
      <c r="B48" s="28">
        <v>18</v>
      </c>
      <c r="C48" s="31" t="s">
        <v>8</v>
      </c>
      <c r="D48" s="32" t="s">
        <v>18</v>
      </c>
      <c r="E48" s="31" t="s">
        <v>109</v>
      </c>
      <c r="F48" s="31" t="s">
        <v>131</v>
      </c>
      <c r="G48" s="31" t="s">
        <v>132</v>
      </c>
      <c r="H48" s="31" t="s">
        <v>133</v>
      </c>
      <c r="I48" s="31"/>
      <c r="J48" s="31"/>
      <c r="K48" s="11">
        <v>7</v>
      </c>
      <c r="L48" s="11" t="s">
        <v>394</v>
      </c>
    </row>
    <row r="49" spans="1:12" x14ac:dyDescent="0.25">
      <c r="A49" s="28" t="s">
        <v>386</v>
      </c>
      <c r="B49" s="28">
        <v>22</v>
      </c>
      <c r="C49" s="31" t="s">
        <v>8</v>
      </c>
      <c r="D49" s="32" t="s">
        <v>18</v>
      </c>
      <c r="E49" s="31" t="s">
        <v>109</v>
      </c>
      <c r="F49" s="31" t="s">
        <v>70</v>
      </c>
      <c r="G49" s="31" t="s">
        <v>20</v>
      </c>
      <c r="H49" s="31" t="s">
        <v>121</v>
      </c>
      <c r="I49" s="31" t="s">
        <v>122</v>
      </c>
      <c r="J49" s="31"/>
      <c r="K49" s="11">
        <v>8</v>
      </c>
      <c r="L49" s="11" t="s">
        <v>396</v>
      </c>
    </row>
    <row r="50" spans="1:12" x14ac:dyDescent="0.25">
      <c r="A50" s="28" t="s">
        <v>386</v>
      </c>
      <c r="B50" s="28">
        <v>4</v>
      </c>
      <c r="C50" s="33" t="s">
        <v>8</v>
      </c>
      <c r="D50" s="34" t="s">
        <v>18</v>
      </c>
      <c r="E50" s="33" t="s">
        <v>142</v>
      </c>
      <c r="F50" s="33" t="s">
        <v>143</v>
      </c>
      <c r="G50" s="33" t="s">
        <v>144</v>
      </c>
      <c r="H50" s="33" t="s">
        <v>145</v>
      </c>
      <c r="I50" s="33" t="s">
        <v>146</v>
      </c>
      <c r="J50" s="33"/>
      <c r="K50" s="11">
        <v>9</v>
      </c>
      <c r="L50" s="11" t="s">
        <v>395</v>
      </c>
    </row>
    <row r="51" spans="1:12" x14ac:dyDescent="0.25">
      <c r="A51" s="28" t="s">
        <v>386</v>
      </c>
      <c r="B51" s="28">
        <v>13</v>
      </c>
      <c r="C51" s="33" t="s">
        <v>8</v>
      </c>
      <c r="D51" s="34" t="s">
        <v>18</v>
      </c>
      <c r="E51" s="33" t="s">
        <v>142</v>
      </c>
      <c r="F51" s="33" t="s">
        <v>155</v>
      </c>
      <c r="G51" s="33" t="s">
        <v>156</v>
      </c>
      <c r="H51" s="33" t="s">
        <v>157</v>
      </c>
      <c r="I51" s="33" t="s">
        <v>158</v>
      </c>
      <c r="J51" s="33"/>
      <c r="K51" s="11">
        <v>10</v>
      </c>
      <c r="L51" s="11" t="s">
        <v>397</v>
      </c>
    </row>
    <row r="52" spans="1:12" x14ac:dyDescent="0.25">
      <c r="A52" s="28" t="s">
        <v>386</v>
      </c>
      <c r="B52" s="28">
        <v>21</v>
      </c>
      <c r="C52" s="33" t="s">
        <v>8</v>
      </c>
      <c r="D52" s="34" t="s">
        <v>18</v>
      </c>
      <c r="E52" s="33" t="s">
        <v>142</v>
      </c>
      <c r="F52" s="31" t="s">
        <v>116</v>
      </c>
      <c r="G52" s="31" t="s">
        <v>166</v>
      </c>
      <c r="H52" s="31" t="s">
        <v>148</v>
      </c>
      <c r="I52" s="31"/>
      <c r="J52" s="31"/>
      <c r="K52" s="11">
        <v>11</v>
      </c>
      <c r="L52" s="11" t="s">
        <v>389</v>
      </c>
    </row>
    <row r="53" spans="1:12" x14ac:dyDescent="0.25">
      <c r="A53" s="28" t="s">
        <v>386</v>
      </c>
      <c r="B53" s="28">
        <v>16</v>
      </c>
      <c r="C53" s="31" t="s">
        <v>8</v>
      </c>
      <c r="D53" s="32" t="s">
        <v>18</v>
      </c>
      <c r="E53" s="31" t="s">
        <v>179</v>
      </c>
      <c r="F53" s="31" t="s">
        <v>30</v>
      </c>
      <c r="G53" s="31" t="s">
        <v>180</v>
      </c>
      <c r="H53" s="31" t="s">
        <v>181</v>
      </c>
      <c r="I53" s="31" t="s">
        <v>182</v>
      </c>
      <c r="J53" s="31"/>
      <c r="K53" s="11">
        <v>12</v>
      </c>
      <c r="L53" s="11" t="s">
        <v>390</v>
      </c>
    </row>
    <row r="54" spans="1:12" x14ac:dyDescent="0.25">
      <c r="A54" s="28" t="s">
        <v>386</v>
      </c>
      <c r="B54" s="28">
        <v>14</v>
      </c>
      <c r="C54" s="31" t="s">
        <v>8</v>
      </c>
      <c r="D54" s="32" t="s">
        <v>18</v>
      </c>
      <c r="E54" s="31" t="s">
        <v>192</v>
      </c>
      <c r="F54" s="31" t="s">
        <v>193</v>
      </c>
      <c r="G54" s="31" t="s">
        <v>194</v>
      </c>
      <c r="H54" s="31" t="s">
        <v>195</v>
      </c>
      <c r="I54" s="31" t="s">
        <v>196</v>
      </c>
      <c r="J54" s="31"/>
      <c r="K54" s="11">
        <v>13</v>
      </c>
      <c r="L54" s="11" t="s">
        <v>391</v>
      </c>
    </row>
    <row r="55" spans="1:12" x14ac:dyDescent="0.25">
      <c r="A55" s="28" t="s">
        <v>386</v>
      </c>
      <c r="B55" s="28">
        <v>3</v>
      </c>
      <c r="C55" s="31" t="s">
        <v>8</v>
      </c>
      <c r="D55" s="32" t="s">
        <v>18</v>
      </c>
      <c r="E55" s="31" t="s">
        <v>211</v>
      </c>
      <c r="F55" s="31" t="s">
        <v>236</v>
      </c>
      <c r="G55" s="31" t="s">
        <v>237</v>
      </c>
      <c r="H55" s="31" t="s">
        <v>238</v>
      </c>
      <c r="I55" s="31" t="s">
        <v>239</v>
      </c>
      <c r="J55" s="31"/>
      <c r="K55" s="11">
        <v>14</v>
      </c>
      <c r="L55" s="11" t="s">
        <v>398</v>
      </c>
    </row>
    <row r="56" spans="1:12" x14ac:dyDescent="0.25">
      <c r="A56" s="28" t="s">
        <v>386</v>
      </c>
      <c r="B56" s="28">
        <v>12</v>
      </c>
      <c r="C56" s="31" t="s">
        <v>8</v>
      </c>
      <c r="D56" s="32" t="s">
        <v>18</v>
      </c>
      <c r="E56" s="31" t="s">
        <v>211</v>
      </c>
      <c r="F56" s="31" t="s">
        <v>225</v>
      </c>
      <c r="G56" s="31" t="s">
        <v>226</v>
      </c>
      <c r="H56" s="31" t="s">
        <v>227</v>
      </c>
      <c r="I56" s="31" t="s">
        <v>228</v>
      </c>
      <c r="J56" s="31"/>
      <c r="K56" s="11">
        <v>15</v>
      </c>
      <c r="L56" s="11" t="s">
        <v>392</v>
      </c>
    </row>
    <row r="57" spans="1:12" x14ac:dyDescent="0.25">
      <c r="A57" s="28" t="s">
        <v>386</v>
      </c>
      <c r="B57" s="28">
        <v>20</v>
      </c>
      <c r="C57" s="31" t="s">
        <v>8</v>
      </c>
      <c r="D57" s="32" t="s">
        <v>18</v>
      </c>
      <c r="E57" s="31" t="s">
        <v>211</v>
      </c>
      <c r="F57" s="31" t="s">
        <v>212</v>
      </c>
      <c r="G57" s="31" t="s">
        <v>213</v>
      </c>
      <c r="H57" s="31" t="s">
        <v>214</v>
      </c>
      <c r="I57" s="31" t="s">
        <v>215</v>
      </c>
      <c r="J57" s="31"/>
      <c r="K57" s="11">
        <v>16</v>
      </c>
      <c r="L57" s="11" t="s">
        <v>399</v>
      </c>
    </row>
    <row r="58" spans="1:12" x14ac:dyDescent="0.25">
      <c r="A58" s="28" t="s">
        <v>386</v>
      </c>
      <c r="B58" s="28">
        <v>5</v>
      </c>
      <c r="C58" s="31" t="s">
        <v>8</v>
      </c>
      <c r="D58" s="32" t="s">
        <v>18</v>
      </c>
      <c r="E58" s="31" t="s">
        <v>325</v>
      </c>
      <c r="F58" s="31" t="s">
        <v>83</v>
      </c>
      <c r="G58" s="31" t="s">
        <v>252</v>
      </c>
      <c r="H58" s="31" t="s">
        <v>345</v>
      </c>
      <c r="I58" s="31" t="s">
        <v>346</v>
      </c>
      <c r="J58" s="31"/>
      <c r="K58" s="11">
        <v>17</v>
      </c>
      <c r="L58" s="11" t="s">
        <v>394</v>
      </c>
    </row>
    <row r="59" spans="1:12" x14ac:dyDescent="0.25">
      <c r="A59" s="28" t="s">
        <v>386</v>
      </c>
      <c r="B59" s="28">
        <v>15</v>
      </c>
      <c r="C59" s="31" t="s">
        <v>8</v>
      </c>
      <c r="D59" s="32" t="s">
        <v>18</v>
      </c>
      <c r="E59" s="31" t="s">
        <v>325</v>
      </c>
      <c r="F59" s="31" t="s">
        <v>116</v>
      </c>
      <c r="G59" s="31" t="s">
        <v>353</v>
      </c>
      <c r="H59" s="31" t="s">
        <v>354</v>
      </c>
      <c r="I59" s="31" t="s">
        <v>355</v>
      </c>
      <c r="J59" s="31"/>
      <c r="K59" s="11">
        <v>18</v>
      </c>
      <c r="L59" s="11" t="s">
        <v>396</v>
      </c>
    </row>
    <row r="60" spans="1:12" x14ac:dyDescent="0.25">
      <c r="A60" s="28" t="s">
        <v>386</v>
      </c>
      <c r="B60" s="28">
        <v>9</v>
      </c>
      <c r="C60" s="31" t="s">
        <v>8</v>
      </c>
      <c r="D60" s="32" t="s">
        <v>18</v>
      </c>
      <c r="E60" s="31" t="s">
        <v>326</v>
      </c>
      <c r="F60" s="31" t="s">
        <v>296</v>
      </c>
      <c r="G60" s="31" t="s">
        <v>297</v>
      </c>
      <c r="H60" s="31" t="s">
        <v>298</v>
      </c>
      <c r="I60" s="31" t="s">
        <v>299</v>
      </c>
      <c r="J60" s="31"/>
      <c r="K60" s="11">
        <v>19</v>
      </c>
      <c r="L60" s="11" t="s">
        <v>400</v>
      </c>
    </row>
    <row r="61" spans="1:12" x14ac:dyDescent="0.25">
      <c r="A61" s="28" t="s">
        <v>386</v>
      </c>
      <c r="B61" s="28">
        <v>23</v>
      </c>
      <c r="C61" s="31" t="s">
        <v>8</v>
      </c>
      <c r="D61" s="32" t="s">
        <v>18</v>
      </c>
      <c r="E61" s="31" t="s">
        <v>326</v>
      </c>
      <c r="F61" s="31" t="s">
        <v>307</v>
      </c>
      <c r="G61" s="31" t="s">
        <v>308</v>
      </c>
      <c r="H61" s="31" t="s">
        <v>309</v>
      </c>
      <c r="I61" s="31" t="s">
        <v>310</v>
      </c>
      <c r="J61" s="31"/>
      <c r="K61" s="11">
        <v>20</v>
      </c>
      <c r="L61" s="11" t="s">
        <v>390</v>
      </c>
    </row>
    <row r="62" spans="1:12" x14ac:dyDescent="0.25">
      <c r="A62" s="28" t="s">
        <v>386</v>
      </c>
      <c r="B62" s="28">
        <v>19</v>
      </c>
      <c r="C62" s="31" t="s">
        <v>8</v>
      </c>
      <c r="D62" s="32" t="s">
        <v>18</v>
      </c>
      <c r="E62" s="31" t="s">
        <v>250</v>
      </c>
      <c r="F62" s="31" t="s">
        <v>30</v>
      </c>
      <c r="G62" s="31" t="s">
        <v>168</v>
      </c>
      <c r="H62" s="31" t="s">
        <v>124</v>
      </c>
      <c r="I62" s="31" t="s">
        <v>251</v>
      </c>
      <c r="J62" s="31"/>
      <c r="K62" s="11">
        <v>21</v>
      </c>
      <c r="L62" s="11" t="s">
        <v>391</v>
      </c>
    </row>
    <row r="63" spans="1:12" x14ac:dyDescent="0.25">
      <c r="A63" s="28" t="s">
        <v>386</v>
      </c>
      <c r="B63" s="28">
        <v>10</v>
      </c>
      <c r="C63" s="31" t="s">
        <v>8</v>
      </c>
      <c r="D63" s="32" t="s">
        <v>18</v>
      </c>
      <c r="E63" s="31" t="s">
        <v>327</v>
      </c>
      <c r="F63" s="31" t="s">
        <v>364</v>
      </c>
      <c r="G63" s="31" t="s">
        <v>279</v>
      </c>
      <c r="H63" s="31" t="s">
        <v>318</v>
      </c>
      <c r="I63" s="31" t="s">
        <v>319</v>
      </c>
      <c r="J63" s="31"/>
      <c r="K63" s="11">
        <v>22</v>
      </c>
      <c r="L63" s="11" t="s">
        <v>396</v>
      </c>
    </row>
    <row r="64" spans="1:12" x14ac:dyDescent="0.25">
      <c r="A64" s="28" t="s">
        <v>386</v>
      </c>
      <c r="B64" s="28">
        <v>6</v>
      </c>
      <c r="C64" s="35" t="s">
        <v>8</v>
      </c>
      <c r="D64" s="32" t="s">
        <v>79</v>
      </c>
      <c r="E64" s="31" t="s">
        <v>263</v>
      </c>
      <c r="F64" s="31" t="s">
        <v>273</v>
      </c>
      <c r="G64" s="31" t="s">
        <v>252</v>
      </c>
      <c r="H64" s="31" t="s">
        <v>274</v>
      </c>
      <c r="I64" s="31" t="s">
        <v>275</v>
      </c>
      <c r="J64" s="31">
        <v>10148</v>
      </c>
      <c r="K64" s="11">
        <v>23</v>
      </c>
      <c r="L64" s="11" t="s">
        <v>395</v>
      </c>
    </row>
    <row r="65" spans="1:12" x14ac:dyDescent="0.25">
      <c r="A65" s="28" t="s">
        <v>386</v>
      </c>
      <c r="B65" s="28">
        <v>24</v>
      </c>
      <c r="C65" s="35" t="s">
        <v>8</v>
      </c>
      <c r="D65" s="32" t="s">
        <v>79</v>
      </c>
      <c r="E65" s="31" t="s">
        <v>263</v>
      </c>
      <c r="F65" s="31" t="s">
        <v>143</v>
      </c>
      <c r="G65" s="31" t="s">
        <v>51</v>
      </c>
      <c r="H65" s="31" t="s">
        <v>222</v>
      </c>
      <c r="I65" s="31" t="s">
        <v>284</v>
      </c>
      <c r="J65" s="31"/>
      <c r="K65" s="11">
        <v>24</v>
      </c>
      <c r="L65" s="11" t="s">
        <v>393</v>
      </c>
    </row>
    <row r="66" spans="1:12" x14ac:dyDescent="0.25">
      <c r="A66" s="44" t="s">
        <v>387</v>
      </c>
      <c r="B66" s="44">
        <v>1</v>
      </c>
      <c r="C66" s="49" t="s">
        <v>17</v>
      </c>
      <c r="D66" s="46" t="s">
        <v>9</v>
      </c>
      <c r="E66" s="45" t="s">
        <v>142</v>
      </c>
      <c r="F66" s="45" t="s">
        <v>10</v>
      </c>
      <c r="G66" s="45" t="s">
        <v>174</v>
      </c>
      <c r="H66" s="45" t="s">
        <v>175</v>
      </c>
      <c r="I66" s="45" t="s">
        <v>176</v>
      </c>
      <c r="J66" s="45"/>
      <c r="K66" s="11">
        <v>1</v>
      </c>
      <c r="L66" s="11" t="s">
        <v>388</v>
      </c>
    </row>
    <row r="67" spans="1:12" x14ac:dyDescent="0.25">
      <c r="A67" s="44" t="s">
        <v>387</v>
      </c>
      <c r="B67" s="44">
        <v>1</v>
      </c>
      <c r="C67" s="47" t="s">
        <v>17</v>
      </c>
      <c r="D67" s="46" t="s">
        <v>262</v>
      </c>
      <c r="E67" s="45" t="s">
        <v>263</v>
      </c>
      <c r="F67" s="45" t="s">
        <v>116</v>
      </c>
      <c r="G67" s="45" t="s">
        <v>269</v>
      </c>
      <c r="H67" s="45" t="s">
        <v>124</v>
      </c>
      <c r="I67" s="45" t="s">
        <v>270</v>
      </c>
      <c r="J67" s="45"/>
      <c r="K67" s="11">
        <v>2</v>
      </c>
      <c r="L67" s="11" t="s">
        <v>389</v>
      </c>
    </row>
    <row r="68" spans="1:12" x14ac:dyDescent="0.25">
      <c r="A68" s="44" t="s">
        <v>387</v>
      </c>
      <c r="B68" s="44">
        <v>1</v>
      </c>
      <c r="C68" s="47" t="s">
        <v>17</v>
      </c>
      <c r="D68" s="46" t="s">
        <v>262</v>
      </c>
      <c r="E68" s="45" t="s">
        <v>263</v>
      </c>
      <c r="F68" s="45" t="s">
        <v>116</v>
      </c>
      <c r="G68" s="45" t="s">
        <v>271</v>
      </c>
      <c r="H68" s="45" t="s">
        <v>124</v>
      </c>
      <c r="I68" s="45" t="s">
        <v>272</v>
      </c>
      <c r="J68" s="45"/>
      <c r="K68" s="11">
        <v>3</v>
      </c>
      <c r="L68" s="11" t="s">
        <v>390</v>
      </c>
    </row>
    <row r="69" spans="1:12" x14ac:dyDescent="0.25">
      <c r="A69" s="44" t="s">
        <v>387</v>
      </c>
      <c r="B69" s="44">
        <v>2</v>
      </c>
      <c r="C69" s="45" t="s">
        <v>17</v>
      </c>
      <c r="D69" s="46" t="s">
        <v>9</v>
      </c>
      <c r="E69" s="45" t="s">
        <v>328</v>
      </c>
      <c r="F69" s="45" t="s">
        <v>10</v>
      </c>
      <c r="G69" s="45" t="s">
        <v>27</v>
      </c>
      <c r="H69" s="45" t="s">
        <v>28</v>
      </c>
      <c r="I69" s="45" t="s">
        <v>29</v>
      </c>
      <c r="J69" s="45"/>
      <c r="K69" s="11">
        <v>4</v>
      </c>
      <c r="L69" s="11" t="s">
        <v>391</v>
      </c>
    </row>
    <row r="70" spans="1:12" x14ac:dyDescent="0.25">
      <c r="A70" s="44" t="s">
        <v>387</v>
      </c>
      <c r="B70" s="44">
        <v>2</v>
      </c>
      <c r="C70" s="45" t="s">
        <v>17</v>
      </c>
      <c r="D70" s="46" t="s">
        <v>9</v>
      </c>
      <c r="E70" s="45" t="s">
        <v>325</v>
      </c>
      <c r="F70" s="45" t="s">
        <v>30</v>
      </c>
      <c r="G70" s="45" t="s">
        <v>339</v>
      </c>
      <c r="H70" s="45" t="s">
        <v>340</v>
      </c>
      <c r="I70" s="45" t="s">
        <v>341</v>
      </c>
      <c r="J70" s="45" t="s">
        <v>23</v>
      </c>
      <c r="K70" s="11">
        <v>5</v>
      </c>
      <c r="L70" s="11" t="s">
        <v>392</v>
      </c>
    </row>
    <row r="71" spans="1:12" x14ac:dyDescent="0.25">
      <c r="A71" s="44" t="s">
        <v>387</v>
      </c>
      <c r="B71" s="44">
        <v>2</v>
      </c>
      <c r="C71" s="45" t="s">
        <v>17</v>
      </c>
      <c r="D71" s="46" t="s">
        <v>9</v>
      </c>
      <c r="E71" s="45" t="s">
        <v>325</v>
      </c>
      <c r="F71" s="45" t="s">
        <v>30</v>
      </c>
      <c r="G71" s="45" t="s">
        <v>342</v>
      </c>
      <c r="H71" s="45" t="s">
        <v>343</v>
      </c>
      <c r="I71" s="45" t="s">
        <v>344</v>
      </c>
      <c r="J71" s="45" t="s">
        <v>23</v>
      </c>
      <c r="K71" s="11">
        <v>6</v>
      </c>
      <c r="L71" s="11" t="s">
        <v>393</v>
      </c>
    </row>
    <row r="72" spans="1:12" x14ac:dyDescent="0.25">
      <c r="A72" s="44" t="s">
        <v>387</v>
      </c>
      <c r="B72" s="44">
        <v>3</v>
      </c>
      <c r="C72" s="51" t="s">
        <v>17</v>
      </c>
      <c r="D72" s="52" t="s">
        <v>9</v>
      </c>
      <c r="E72" s="51" t="s">
        <v>41</v>
      </c>
      <c r="F72" s="51" t="s">
        <v>10</v>
      </c>
      <c r="G72" s="51" t="s">
        <v>24</v>
      </c>
      <c r="H72" s="51" t="s">
        <v>58</v>
      </c>
      <c r="I72" s="51" t="s">
        <v>60</v>
      </c>
      <c r="J72" s="51"/>
      <c r="K72" s="11">
        <v>7</v>
      </c>
      <c r="L72" s="11" t="s">
        <v>394</v>
      </c>
    </row>
    <row r="73" spans="1:12" x14ac:dyDescent="0.25">
      <c r="A73" s="44" t="s">
        <v>387</v>
      </c>
      <c r="B73" s="44">
        <v>4</v>
      </c>
      <c r="C73" s="45" t="s">
        <v>17</v>
      </c>
      <c r="D73" s="46" t="s">
        <v>9</v>
      </c>
      <c r="E73" s="45" t="s">
        <v>250</v>
      </c>
      <c r="F73" s="45" t="s">
        <v>10</v>
      </c>
      <c r="G73" s="45" t="s">
        <v>44</v>
      </c>
      <c r="H73" s="45" t="s">
        <v>121</v>
      </c>
      <c r="I73" s="45" t="s">
        <v>261</v>
      </c>
      <c r="J73" s="45"/>
      <c r="K73" s="11">
        <v>8</v>
      </c>
      <c r="L73" s="11" t="s">
        <v>396</v>
      </c>
    </row>
    <row r="74" spans="1:12" x14ac:dyDescent="0.25">
      <c r="A74" s="11" t="s">
        <v>387</v>
      </c>
      <c r="B74" s="11">
        <v>7</v>
      </c>
      <c r="C74" s="12" t="s">
        <v>17</v>
      </c>
      <c r="D74" s="13" t="s">
        <v>18</v>
      </c>
      <c r="E74" s="12" t="s">
        <v>41</v>
      </c>
      <c r="F74" s="12" t="s">
        <v>42</v>
      </c>
      <c r="G74" s="12" t="s">
        <v>54</v>
      </c>
      <c r="H74" s="12" t="s">
        <v>57</v>
      </c>
      <c r="I74" s="12" t="s">
        <v>64</v>
      </c>
      <c r="J74" s="12"/>
      <c r="K74" s="11">
        <v>9</v>
      </c>
      <c r="L74" s="11" t="s">
        <v>395</v>
      </c>
    </row>
    <row r="75" spans="1:12" x14ac:dyDescent="0.25">
      <c r="A75" s="11" t="s">
        <v>387</v>
      </c>
      <c r="B75" s="11">
        <v>1</v>
      </c>
      <c r="C75" s="8" t="s">
        <v>17</v>
      </c>
      <c r="D75" s="14" t="s">
        <v>18</v>
      </c>
      <c r="E75" s="8" t="s">
        <v>328</v>
      </c>
      <c r="F75" s="8" t="s">
        <v>30</v>
      </c>
      <c r="G75" s="8" t="s">
        <v>384</v>
      </c>
      <c r="H75" s="8" t="s">
        <v>32</v>
      </c>
      <c r="I75" s="8" t="s">
        <v>385</v>
      </c>
      <c r="J75" s="8"/>
      <c r="K75" s="11">
        <v>10</v>
      </c>
      <c r="L75" s="11" t="s">
        <v>397</v>
      </c>
    </row>
    <row r="76" spans="1:12" x14ac:dyDescent="0.25">
      <c r="A76" s="11" t="s">
        <v>387</v>
      </c>
      <c r="B76" s="11">
        <v>2</v>
      </c>
      <c r="C76" s="8" t="s">
        <v>17</v>
      </c>
      <c r="D76" s="14" t="s">
        <v>18</v>
      </c>
      <c r="E76" s="8" t="s">
        <v>69</v>
      </c>
      <c r="F76" s="8" t="s">
        <v>83</v>
      </c>
      <c r="G76" s="8" t="s">
        <v>93</v>
      </c>
      <c r="H76" s="8" t="s">
        <v>94</v>
      </c>
      <c r="I76" s="8" t="s">
        <v>95</v>
      </c>
      <c r="J76" s="8"/>
      <c r="K76" s="11">
        <v>11</v>
      </c>
      <c r="L76" s="11" t="s">
        <v>389</v>
      </c>
    </row>
    <row r="77" spans="1:12" x14ac:dyDescent="0.25">
      <c r="A77" s="11" t="s">
        <v>387</v>
      </c>
      <c r="B77" s="11">
        <v>3</v>
      </c>
      <c r="C77" s="8" t="s">
        <v>17</v>
      </c>
      <c r="D77" s="14" t="s">
        <v>18</v>
      </c>
      <c r="E77" s="8" t="s">
        <v>211</v>
      </c>
      <c r="F77" s="8" t="s">
        <v>236</v>
      </c>
      <c r="G77" s="8" t="s">
        <v>76</v>
      </c>
      <c r="H77" s="8" t="s">
        <v>232</v>
      </c>
      <c r="I77" s="8" t="s">
        <v>243</v>
      </c>
      <c r="J77" s="8"/>
      <c r="K77" s="11">
        <v>12</v>
      </c>
      <c r="L77" s="11" t="s">
        <v>390</v>
      </c>
    </row>
    <row r="78" spans="1:12" x14ac:dyDescent="0.25">
      <c r="A78" s="11" t="s">
        <v>387</v>
      </c>
      <c r="B78" s="11">
        <v>4</v>
      </c>
      <c r="C78" s="15" t="s">
        <v>17</v>
      </c>
      <c r="D78" s="17" t="s">
        <v>18</v>
      </c>
      <c r="E78" s="15" t="s">
        <v>142</v>
      </c>
      <c r="F78" s="15" t="s">
        <v>143</v>
      </c>
      <c r="G78" s="15" t="s">
        <v>152</v>
      </c>
      <c r="H78" s="15" t="s">
        <v>153</v>
      </c>
      <c r="I78" s="15" t="s">
        <v>154</v>
      </c>
      <c r="J78" s="15"/>
      <c r="K78" s="11">
        <v>13</v>
      </c>
      <c r="L78" s="11" t="s">
        <v>391</v>
      </c>
    </row>
    <row r="79" spans="1:12" x14ac:dyDescent="0.25">
      <c r="A79" s="11" t="s">
        <v>387</v>
      </c>
      <c r="B79" s="11">
        <v>5</v>
      </c>
      <c r="C79" s="8" t="s">
        <v>17</v>
      </c>
      <c r="D79" s="14" t="s">
        <v>18</v>
      </c>
      <c r="E79" s="8" t="s">
        <v>325</v>
      </c>
      <c r="F79" s="8" t="s">
        <v>83</v>
      </c>
      <c r="G79" s="8"/>
      <c r="H79" s="8"/>
      <c r="I79" s="8"/>
      <c r="J79" s="8"/>
      <c r="K79" s="11">
        <v>14</v>
      </c>
      <c r="L79" s="11" t="s">
        <v>398</v>
      </c>
    </row>
    <row r="80" spans="1:12" x14ac:dyDescent="0.25">
      <c r="A80" s="11" t="s">
        <v>387</v>
      </c>
      <c r="B80" s="11">
        <v>6</v>
      </c>
      <c r="C80" s="16" t="s">
        <v>17</v>
      </c>
      <c r="D80" s="14" t="s">
        <v>79</v>
      </c>
      <c r="E80" s="8" t="s">
        <v>263</v>
      </c>
      <c r="F80" s="8" t="s">
        <v>273</v>
      </c>
      <c r="G80" s="8" t="s">
        <v>115</v>
      </c>
      <c r="H80" s="8" t="s">
        <v>282</v>
      </c>
      <c r="I80" s="8" t="s">
        <v>283</v>
      </c>
      <c r="J80" s="8"/>
      <c r="K80" s="11">
        <v>15</v>
      </c>
      <c r="L80" s="11" t="s">
        <v>392</v>
      </c>
    </row>
    <row r="81" spans="1:12" x14ac:dyDescent="0.25">
      <c r="A81" s="11" t="s">
        <v>387</v>
      </c>
      <c r="B81" s="11">
        <v>8</v>
      </c>
      <c r="C81" s="8" t="s">
        <v>17</v>
      </c>
      <c r="D81" s="14" t="s">
        <v>18</v>
      </c>
      <c r="E81" s="8" t="s">
        <v>109</v>
      </c>
      <c r="F81" s="8" t="s">
        <v>83</v>
      </c>
      <c r="G81" s="8" t="s">
        <v>118</v>
      </c>
      <c r="H81" s="8" t="s">
        <v>119</v>
      </c>
      <c r="I81" s="8" t="s">
        <v>120</v>
      </c>
      <c r="J81" s="8"/>
      <c r="K81" s="11">
        <v>16</v>
      </c>
      <c r="L81" s="11" t="s">
        <v>399</v>
      </c>
    </row>
    <row r="82" spans="1:12" x14ac:dyDescent="0.25">
      <c r="A82" s="11" t="s">
        <v>387</v>
      </c>
      <c r="B82" s="11">
        <v>9</v>
      </c>
      <c r="C82" s="8" t="s">
        <v>17</v>
      </c>
      <c r="D82" s="14" t="s">
        <v>18</v>
      </c>
      <c r="E82" s="8" t="s">
        <v>326</v>
      </c>
      <c r="F82" s="8" t="s">
        <v>296</v>
      </c>
      <c r="G82" s="8" t="s">
        <v>134</v>
      </c>
      <c r="H82" s="8" t="s">
        <v>305</v>
      </c>
      <c r="I82" s="8" t="s">
        <v>306</v>
      </c>
      <c r="J82" s="8"/>
      <c r="K82" s="11">
        <v>17</v>
      </c>
      <c r="L82" s="11" t="s">
        <v>394</v>
      </c>
    </row>
    <row r="83" spans="1:12" x14ac:dyDescent="0.25">
      <c r="A83" s="11" t="s">
        <v>387</v>
      </c>
      <c r="B83" s="11">
        <v>10</v>
      </c>
      <c r="C83" s="8" t="s">
        <v>17</v>
      </c>
      <c r="D83" s="14" t="s">
        <v>18</v>
      </c>
      <c r="E83" s="8" t="s">
        <v>327</v>
      </c>
      <c r="F83" s="8" t="s">
        <v>364</v>
      </c>
      <c r="G83" s="8" t="s">
        <v>197</v>
      </c>
      <c r="H83" s="8" t="s">
        <v>362</v>
      </c>
      <c r="I83" s="8" t="s">
        <v>363</v>
      </c>
      <c r="J83" s="8"/>
      <c r="K83" s="11">
        <v>18</v>
      </c>
      <c r="L83" s="11" t="s">
        <v>396</v>
      </c>
    </row>
    <row r="84" spans="1:12" x14ac:dyDescent="0.25">
      <c r="A84" s="11" t="s">
        <v>387</v>
      </c>
      <c r="B84" s="11">
        <v>11</v>
      </c>
      <c r="C84" s="8" t="s">
        <v>17</v>
      </c>
      <c r="D84" s="14" t="s">
        <v>79</v>
      </c>
      <c r="E84" s="8" t="s">
        <v>69</v>
      </c>
      <c r="F84" s="8" t="s">
        <v>70</v>
      </c>
      <c r="G84" s="8" t="s">
        <v>80</v>
      </c>
      <c r="H84" s="8" t="s">
        <v>81</v>
      </c>
      <c r="I84" s="8" t="s">
        <v>82</v>
      </c>
      <c r="J84" s="8"/>
      <c r="K84" s="11">
        <v>19</v>
      </c>
      <c r="L84" s="11" t="s">
        <v>400</v>
      </c>
    </row>
    <row r="85" spans="1:12" x14ac:dyDescent="0.25">
      <c r="A85" s="11" t="s">
        <v>387</v>
      </c>
      <c r="B85" s="11">
        <v>12</v>
      </c>
      <c r="C85" s="8" t="s">
        <v>17</v>
      </c>
      <c r="D85" s="14" t="s">
        <v>18</v>
      </c>
      <c r="E85" s="8" t="s">
        <v>211</v>
      </c>
      <c r="F85" s="8" t="s">
        <v>225</v>
      </c>
      <c r="G85" s="8" t="s">
        <v>183</v>
      </c>
      <c r="H85" s="8" t="s">
        <v>234</v>
      </c>
      <c r="I85" s="8" t="s">
        <v>235</v>
      </c>
      <c r="J85" s="8"/>
      <c r="K85" s="11">
        <v>20</v>
      </c>
      <c r="L85" s="11" t="s">
        <v>390</v>
      </c>
    </row>
    <row r="86" spans="1:12" x14ac:dyDescent="0.25">
      <c r="A86" s="11" t="s">
        <v>387</v>
      </c>
      <c r="B86" s="11">
        <v>13</v>
      </c>
      <c r="C86" s="15" t="s">
        <v>17</v>
      </c>
      <c r="D86" s="17" t="s">
        <v>18</v>
      </c>
      <c r="E86" s="15" t="s">
        <v>142</v>
      </c>
      <c r="F86" s="15" t="s">
        <v>155</v>
      </c>
      <c r="G86" s="15" t="s">
        <v>147</v>
      </c>
      <c r="H86" s="15" t="s">
        <v>148</v>
      </c>
      <c r="I86" s="15" t="s">
        <v>165</v>
      </c>
      <c r="J86" s="15"/>
      <c r="K86" s="11">
        <v>21</v>
      </c>
      <c r="L86" s="11" t="s">
        <v>391</v>
      </c>
    </row>
    <row r="87" spans="1:12" x14ac:dyDescent="0.25">
      <c r="A87" s="11" t="s">
        <v>387</v>
      </c>
      <c r="B87" s="11">
        <v>14</v>
      </c>
      <c r="C87" s="8" t="s">
        <v>17</v>
      </c>
      <c r="D87" s="14" t="s">
        <v>18</v>
      </c>
      <c r="E87" s="8" t="s">
        <v>192</v>
      </c>
      <c r="F87" s="8" t="s">
        <v>193</v>
      </c>
      <c r="G87" s="8" t="s">
        <v>203</v>
      </c>
      <c r="H87" s="8" t="s">
        <v>204</v>
      </c>
      <c r="I87" s="8" t="s">
        <v>205</v>
      </c>
      <c r="J87" s="8"/>
      <c r="K87" s="11">
        <v>22</v>
      </c>
      <c r="L87" s="11" t="s">
        <v>396</v>
      </c>
    </row>
    <row r="88" spans="1:12" x14ac:dyDescent="0.25">
      <c r="A88" s="11" t="s">
        <v>387</v>
      </c>
      <c r="B88" s="11">
        <v>15</v>
      </c>
      <c r="C88" s="8" t="s">
        <v>17</v>
      </c>
      <c r="D88" s="14" t="s">
        <v>18</v>
      </c>
      <c r="E88" s="8" t="s">
        <v>325</v>
      </c>
      <c r="F88" s="8" t="s">
        <v>116</v>
      </c>
      <c r="G88" s="8" t="s">
        <v>347</v>
      </c>
      <c r="H88" s="8" t="s">
        <v>348</v>
      </c>
      <c r="I88" s="8" t="s">
        <v>361</v>
      </c>
      <c r="J88" s="8"/>
      <c r="K88" s="11">
        <v>23</v>
      </c>
      <c r="L88" s="11" t="s">
        <v>395</v>
      </c>
    </row>
    <row r="89" spans="1:12" x14ac:dyDescent="0.25">
      <c r="A89" s="11" t="s">
        <v>387</v>
      </c>
      <c r="B89" s="11">
        <v>16</v>
      </c>
      <c r="C89" s="8" t="s">
        <v>17</v>
      </c>
      <c r="D89" s="14" t="s">
        <v>18</v>
      </c>
      <c r="E89" s="8" t="s">
        <v>179</v>
      </c>
      <c r="F89" s="8" t="s">
        <v>30</v>
      </c>
      <c r="G89" s="8" t="s">
        <v>43</v>
      </c>
      <c r="H89" s="8" t="s">
        <v>187</v>
      </c>
      <c r="I89" s="8" t="s">
        <v>188</v>
      </c>
      <c r="J89" s="8"/>
      <c r="K89" s="11">
        <v>24</v>
      </c>
      <c r="L89" s="11" t="s">
        <v>393</v>
      </c>
    </row>
    <row r="90" spans="1:12" x14ac:dyDescent="0.25">
      <c r="A90" s="11" t="s">
        <v>387</v>
      </c>
      <c r="B90" s="11">
        <v>17</v>
      </c>
      <c r="C90" s="12" t="s">
        <v>17</v>
      </c>
      <c r="D90" s="13" t="s">
        <v>18</v>
      </c>
      <c r="E90" s="12" t="s">
        <v>41</v>
      </c>
      <c r="F90" s="12" t="s">
        <v>40</v>
      </c>
      <c r="G90" s="12" t="s">
        <v>45</v>
      </c>
      <c r="H90" s="12" t="s">
        <v>46</v>
      </c>
      <c r="I90" s="12" t="s">
        <v>66</v>
      </c>
      <c r="J90" s="12"/>
    </row>
    <row r="91" spans="1:12" x14ac:dyDescent="0.25">
      <c r="A91" s="11" t="s">
        <v>387</v>
      </c>
      <c r="B91" s="11">
        <v>18</v>
      </c>
      <c r="C91" s="8" t="s">
        <v>17</v>
      </c>
      <c r="D91" s="14" t="s">
        <v>18</v>
      </c>
      <c r="E91" s="8" t="s">
        <v>109</v>
      </c>
      <c r="F91" s="8" t="s">
        <v>131</v>
      </c>
      <c r="G91" s="8" t="s">
        <v>93</v>
      </c>
      <c r="H91" s="8" t="s">
        <v>140</v>
      </c>
      <c r="I91" s="8" t="s">
        <v>141</v>
      </c>
      <c r="J91" s="8"/>
    </row>
    <row r="92" spans="1:12" x14ac:dyDescent="0.25">
      <c r="A92" s="11" t="s">
        <v>387</v>
      </c>
      <c r="B92" s="11">
        <v>19</v>
      </c>
      <c r="C92" s="8" t="s">
        <v>17</v>
      </c>
      <c r="D92" s="14" t="s">
        <v>18</v>
      </c>
      <c r="E92" s="8" t="s">
        <v>250</v>
      </c>
      <c r="F92" s="8" t="s">
        <v>30</v>
      </c>
      <c r="G92" s="8" t="s">
        <v>156</v>
      </c>
      <c r="H92" s="8" t="s">
        <v>81</v>
      </c>
      <c r="I92" s="8" t="s">
        <v>258</v>
      </c>
      <c r="J92" s="8"/>
    </row>
    <row r="93" spans="1:12" x14ac:dyDescent="0.25">
      <c r="A93" s="11" t="s">
        <v>387</v>
      </c>
      <c r="B93" s="11">
        <v>20</v>
      </c>
      <c r="C93" s="8" t="s">
        <v>17</v>
      </c>
      <c r="D93" s="14" t="s">
        <v>18</v>
      </c>
      <c r="E93" s="8" t="s">
        <v>211</v>
      </c>
      <c r="F93" s="8" t="s">
        <v>212</v>
      </c>
      <c r="G93" s="8" t="s">
        <v>222</v>
      </c>
      <c r="H93" s="8" t="s">
        <v>223</v>
      </c>
      <c r="I93" s="8" t="s">
        <v>224</v>
      </c>
      <c r="J93" s="8"/>
    </row>
    <row r="94" spans="1:12" x14ac:dyDescent="0.25">
      <c r="A94" s="11" t="s">
        <v>387</v>
      </c>
      <c r="B94" s="11">
        <v>21</v>
      </c>
      <c r="C94" s="15" t="s">
        <v>17</v>
      </c>
      <c r="D94" s="17" t="s">
        <v>18</v>
      </c>
      <c r="E94" s="15" t="s">
        <v>142</v>
      </c>
      <c r="F94" s="8" t="s">
        <v>116</v>
      </c>
      <c r="G94" s="8" t="s">
        <v>171</v>
      </c>
      <c r="H94" s="8" t="s">
        <v>172</v>
      </c>
      <c r="I94" s="8" t="s">
        <v>173</v>
      </c>
      <c r="J94" s="8"/>
    </row>
    <row r="95" spans="1:12" x14ac:dyDescent="0.25">
      <c r="A95" s="11" t="s">
        <v>387</v>
      </c>
      <c r="B95" s="11">
        <v>22</v>
      </c>
      <c r="C95" s="8" t="s">
        <v>17</v>
      </c>
      <c r="D95" s="14" t="s">
        <v>18</v>
      </c>
      <c r="E95" s="8" t="s">
        <v>109</v>
      </c>
      <c r="F95" s="8" t="s">
        <v>70</v>
      </c>
      <c r="G95" s="8" t="s">
        <v>93</v>
      </c>
      <c r="H95" s="8" t="s">
        <v>129</v>
      </c>
      <c r="I95" s="8" t="s">
        <v>130</v>
      </c>
      <c r="J95" s="8"/>
    </row>
    <row r="96" spans="1:12" x14ac:dyDescent="0.25">
      <c r="A96" s="11" t="s">
        <v>387</v>
      </c>
      <c r="B96" s="11">
        <v>23</v>
      </c>
      <c r="C96" s="8" t="s">
        <v>17</v>
      </c>
      <c r="D96" s="14" t="s">
        <v>18</v>
      </c>
      <c r="E96" s="8" t="s">
        <v>326</v>
      </c>
      <c r="F96" s="8" t="s">
        <v>307</v>
      </c>
      <c r="G96" s="8" t="s">
        <v>315</v>
      </c>
      <c r="H96" s="8" t="s">
        <v>316</v>
      </c>
      <c r="I96" s="8" t="s">
        <v>317</v>
      </c>
      <c r="J96" s="8"/>
    </row>
    <row r="97" spans="1:12" x14ac:dyDescent="0.25">
      <c r="A97" s="11" t="s">
        <v>387</v>
      </c>
      <c r="B97" s="11">
        <v>24</v>
      </c>
      <c r="C97" s="16" t="s">
        <v>17</v>
      </c>
      <c r="D97" s="14" t="s">
        <v>79</v>
      </c>
      <c r="E97" s="8" t="s">
        <v>263</v>
      </c>
      <c r="F97" s="8" t="s">
        <v>143</v>
      </c>
      <c r="G97" s="8" t="s">
        <v>290</v>
      </c>
      <c r="H97" s="8" t="s">
        <v>291</v>
      </c>
      <c r="I97" s="8" t="s">
        <v>292</v>
      </c>
      <c r="J97" s="8"/>
    </row>
    <row r="98" spans="1:12" x14ac:dyDescent="0.25">
      <c r="C98" s="16"/>
      <c r="D98" s="14"/>
      <c r="E98" s="8"/>
      <c r="F98" s="8"/>
      <c r="G98" s="8"/>
      <c r="H98" s="8"/>
      <c r="I98" s="8"/>
      <c r="J98" s="8"/>
    </row>
    <row r="99" spans="1:12" x14ac:dyDescent="0.25">
      <c r="A99" s="44" t="s">
        <v>387</v>
      </c>
      <c r="B99" s="44">
        <v>1</v>
      </c>
      <c r="C99" s="45" t="s">
        <v>8</v>
      </c>
      <c r="D99" s="46" t="s">
        <v>18</v>
      </c>
      <c r="E99" s="45" t="s">
        <v>328</v>
      </c>
      <c r="F99" s="45" t="s">
        <v>30</v>
      </c>
      <c r="G99" s="45" t="s">
        <v>34</v>
      </c>
      <c r="H99" s="45" t="s">
        <v>35</v>
      </c>
      <c r="I99" s="45" t="s">
        <v>36</v>
      </c>
      <c r="J99" s="45"/>
      <c r="K99" s="11">
        <v>1</v>
      </c>
      <c r="L99" s="11" t="s">
        <v>388</v>
      </c>
    </row>
    <row r="100" spans="1:12" x14ac:dyDescent="0.25">
      <c r="A100" s="44" t="s">
        <v>387</v>
      </c>
      <c r="B100" s="44">
        <v>2</v>
      </c>
      <c r="C100" s="45" t="s">
        <v>8</v>
      </c>
      <c r="D100" s="46" t="s">
        <v>18</v>
      </c>
      <c r="E100" s="45" t="s">
        <v>69</v>
      </c>
      <c r="F100" s="45" t="s">
        <v>83</v>
      </c>
      <c r="G100" s="45" t="s">
        <v>87</v>
      </c>
      <c r="H100" s="45" t="s">
        <v>88</v>
      </c>
      <c r="I100" s="45" t="s">
        <v>89</v>
      </c>
      <c r="J100" s="45"/>
      <c r="K100" s="11">
        <v>2</v>
      </c>
      <c r="L100" s="11" t="s">
        <v>389</v>
      </c>
    </row>
    <row r="101" spans="1:12" x14ac:dyDescent="0.25">
      <c r="A101" s="44" t="s">
        <v>387</v>
      </c>
      <c r="B101" s="44">
        <v>3</v>
      </c>
      <c r="C101" s="45" t="s">
        <v>8</v>
      </c>
      <c r="D101" s="46" t="s">
        <v>18</v>
      </c>
      <c r="E101" s="45" t="s">
        <v>211</v>
      </c>
      <c r="F101" s="45" t="s">
        <v>236</v>
      </c>
      <c r="G101" s="45" t="s">
        <v>183</v>
      </c>
      <c r="H101" s="45" t="s">
        <v>234</v>
      </c>
      <c r="I101" s="45" t="s">
        <v>240</v>
      </c>
      <c r="J101" s="45"/>
      <c r="K101" s="11">
        <v>3</v>
      </c>
      <c r="L101" s="11" t="s">
        <v>390</v>
      </c>
    </row>
    <row r="102" spans="1:12" x14ac:dyDescent="0.25">
      <c r="A102" s="44" t="s">
        <v>387</v>
      </c>
      <c r="B102" s="44">
        <v>4</v>
      </c>
      <c r="C102" s="49" t="s">
        <v>8</v>
      </c>
      <c r="D102" s="50" t="s">
        <v>18</v>
      </c>
      <c r="E102" s="49" t="s">
        <v>142</v>
      </c>
      <c r="F102" s="49" t="s">
        <v>143</v>
      </c>
      <c r="G102" s="49" t="s">
        <v>147</v>
      </c>
      <c r="H102" s="49" t="s">
        <v>148</v>
      </c>
      <c r="I102" s="49" t="s">
        <v>149</v>
      </c>
      <c r="J102" s="49"/>
      <c r="K102" s="11">
        <v>4</v>
      </c>
      <c r="L102" s="11" t="s">
        <v>391</v>
      </c>
    </row>
    <row r="103" spans="1:12" x14ac:dyDescent="0.25">
      <c r="A103" s="44" t="s">
        <v>387</v>
      </c>
      <c r="B103" s="44">
        <v>5</v>
      </c>
      <c r="C103" s="45" t="s">
        <v>8</v>
      </c>
      <c r="D103" s="46" t="s">
        <v>18</v>
      </c>
      <c r="E103" s="45" t="s">
        <v>325</v>
      </c>
      <c r="F103" s="45" t="s">
        <v>83</v>
      </c>
      <c r="G103" s="45" t="s">
        <v>347</v>
      </c>
      <c r="H103" s="45" t="s">
        <v>348</v>
      </c>
      <c r="I103" s="45" t="s">
        <v>349</v>
      </c>
      <c r="J103" s="45"/>
      <c r="K103" s="11">
        <v>5</v>
      </c>
      <c r="L103" s="11" t="s">
        <v>392</v>
      </c>
    </row>
    <row r="104" spans="1:12" x14ac:dyDescent="0.25">
      <c r="A104" s="44" t="s">
        <v>387</v>
      </c>
      <c r="B104" s="44">
        <v>6</v>
      </c>
      <c r="C104" s="47" t="s">
        <v>8</v>
      </c>
      <c r="D104" s="46" t="s">
        <v>79</v>
      </c>
      <c r="E104" s="45" t="s">
        <v>263</v>
      </c>
      <c r="F104" s="45" t="s">
        <v>143</v>
      </c>
      <c r="G104" s="45" t="s">
        <v>285</v>
      </c>
      <c r="H104" s="45" t="s">
        <v>286</v>
      </c>
      <c r="I104" s="45" t="s">
        <v>287</v>
      </c>
      <c r="J104" s="45"/>
      <c r="K104" s="11">
        <v>6</v>
      </c>
      <c r="L104" s="11" t="s">
        <v>393</v>
      </c>
    </row>
    <row r="105" spans="1:12" x14ac:dyDescent="0.25">
      <c r="A105" s="44" t="s">
        <v>387</v>
      </c>
      <c r="B105" s="44">
        <v>7</v>
      </c>
      <c r="C105" s="51" t="s">
        <v>8</v>
      </c>
      <c r="D105" s="52" t="s">
        <v>18</v>
      </c>
      <c r="E105" s="51" t="s">
        <v>41</v>
      </c>
      <c r="F105" s="51" t="s">
        <v>40</v>
      </c>
      <c r="G105" s="51" t="s">
        <v>43</v>
      </c>
      <c r="H105" s="51" t="s">
        <v>48</v>
      </c>
      <c r="I105" s="45" t="s">
        <v>67</v>
      </c>
      <c r="J105" s="51"/>
      <c r="K105" s="11">
        <v>7</v>
      </c>
      <c r="L105" s="11" t="s">
        <v>394</v>
      </c>
    </row>
    <row r="106" spans="1:12" x14ac:dyDescent="0.25">
      <c r="A106" s="44" t="s">
        <v>387</v>
      </c>
      <c r="B106" s="44">
        <v>8</v>
      </c>
      <c r="C106" s="45" t="s">
        <v>8</v>
      </c>
      <c r="D106" s="46" t="s">
        <v>18</v>
      </c>
      <c r="E106" s="45" t="s">
        <v>109</v>
      </c>
      <c r="F106" s="45" t="s">
        <v>83</v>
      </c>
      <c r="G106" s="45" t="s">
        <v>96</v>
      </c>
      <c r="H106" s="45" t="s">
        <v>113</v>
      </c>
      <c r="I106" s="45" t="s">
        <v>114</v>
      </c>
      <c r="J106" s="45"/>
      <c r="K106" s="11">
        <v>8</v>
      </c>
      <c r="L106" s="11" t="s">
        <v>396</v>
      </c>
    </row>
    <row r="107" spans="1:12" x14ac:dyDescent="0.25">
      <c r="A107" s="44" t="s">
        <v>387</v>
      </c>
      <c r="B107" s="44">
        <v>9</v>
      </c>
      <c r="C107" s="45" t="s">
        <v>8</v>
      </c>
      <c r="D107" s="46" t="s">
        <v>18</v>
      </c>
      <c r="E107" s="45" t="s">
        <v>326</v>
      </c>
      <c r="F107" s="45" t="s">
        <v>296</v>
      </c>
      <c r="G107" s="45" t="s">
        <v>300</v>
      </c>
      <c r="H107" s="45" t="s">
        <v>301</v>
      </c>
      <c r="I107" s="45" t="s">
        <v>302</v>
      </c>
      <c r="J107" s="45"/>
      <c r="K107" s="11">
        <v>9</v>
      </c>
      <c r="L107" s="11" t="s">
        <v>395</v>
      </c>
    </row>
    <row r="108" spans="1:12" x14ac:dyDescent="0.25">
      <c r="A108" s="44" t="s">
        <v>387</v>
      </c>
      <c r="B108" s="44">
        <v>10</v>
      </c>
      <c r="C108" s="45" t="s">
        <v>8</v>
      </c>
      <c r="D108" s="46" t="s">
        <v>18</v>
      </c>
      <c r="E108" s="45" t="s">
        <v>327</v>
      </c>
      <c r="F108" s="45" t="s">
        <v>364</v>
      </c>
      <c r="G108" s="45" t="s">
        <v>27</v>
      </c>
      <c r="H108" s="45" t="s">
        <v>320</v>
      </c>
      <c r="I108" s="45" t="s">
        <v>321</v>
      </c>
      <c r="J108" s="45"/>
      <c r="K108" s="11">
        <v>10</v>
      </c>
      <c r="L108" s="11" t="s">
        <v>397</v>
      </c>
    </row>
    <row r="109" spans="1:12" x14ac:dyDescent="0.25">
      <c r="A109" s="44" t="s">
        <v>387</v>
      </c>
      <c r="B109" s="44">
        <v>11</v>
      </c>
      <c r="C109" s="45" t="s">
        <v>8</v>
      </c>
      <c r="D109" s="46" t="s">
        <v>18</v>
      </c>
      <c r="E109" s="45" t="s">
        <v>69</v>
      </c>
      <c r="F109" s="45" t="s">
        <v>70</v>
      </c>
      <c r="G109" s="45" t="s">
        <v>27</v>
      </c>
      <c r="H109" s="45" t="s">
        <v>74</v>
      </c>
      <c r="I109" s="45" t="s">
        <v>75</v>
      </c>
      <c r="J109" s="45"/>
      <c r="K109" s="11">
        <v>11</v>
      </c>
      <c r="L109" s="11" t="s">
        <v>389</v>
      </c>
    </row>
    <row r="110" spans="1:12" x14ac:dyDescent="0.25">
      <c r="A110" s="44" t="s">
        <v>387</v>
      </c>
      <c r="B110" s="44">
        <v>12</v>
      </c>
      <c r="C110" s="45" t="s">
        <v>8</v>
      </c>
      <c r="D110" s="46" t="s">
        <v>18</v>
      </c>
      <c r="E110" s="45" t="s">
        <v>211</v>
      </c>
      <c r="F110" s="45" t="s">
        <v>225</v>
      </c>
      <c r="G110" s="45" t="s">
        <v>229</v>
      </c>
      <c r="H110" s="45" t="s">
        <v>230</v>
      </c>
      <c r="I110" s="45" t="s">
        <v>231</v>
      </c>
      <c r="J110" s="45"/>
      <c r="K110" s="11">
        <v>12</v>
      </c>
      <c r="L110" s="11" t="s">
        <v>390</v>
      </c>
    </row>
    <row r="111" spans="1:12" x14ac:dyDescent="0.25">
      <c r="A111" s="44" t="s">
        <v>387</v>
      </c>
      <c r="B111" s="44">
        <v>13</v>
      </c>
      <c r="C111" s="49" t="s">
        <v>8</v>
      </c>
      <c r="D111" s="50" t="s">
        <v>18</v>
      </c>
      <c r="E111" s="49" t="s">
        <v>142</v>
      </c>
      <c r="F111" s="49" t="s">
        <v>155</v>
      </c>
      <c r="G111" s="49" t="s">
        <v>159</v>
      </c>
      <c r="H111" s="49" t="s">
        <v>160</v>
      </c>
      <c r="I111" s="49" t="s">
        <v>161</v>
      </c>
      <c r="J111" s="49"/>
      <c r="K111" s="11">
        <v>13</v>
      </c>
      <c r="L111" s="11" t="s">
        <v>391</v>
      </c>
    </row>
    <row r="112" spans="1:12" x14ac:dyDescent="0.25">
      <c r="A112" s="44" t="s">
        <v>387</v>
      </c>
      <c r="B112" s="44">
        <v>14</v>
      </c>
      <c r="C112" s="45" t="s">
        <v>8</v>
      </c>
      <c r="D112" s="46" t="s">
        <v>18</v>
      </c>
      <c r="E112" s="45" t="s">
        <v>192</v>
      </c>
      <c r="F112" s="45" t="s">
        <v>193</v>
      </c>
      <c r="G112" s="45" t="s">
        <v>197</v>
      </c>
      <c r="H112" s="45" t="s">
        <v>198</v>
      </c>
      <c r="I112" s="45" t="s">
        <v>199</v>
      </c>
      <c r="J112" s="45"/>
      <c r="K112" s="11">
        <v>14</v>
      </c>
      <c r="L112" s="11" t="s">
        <v>398</v>
      </c>
    </row>
    <row r="113" spans="1:12" x14ac:dyDescent="0.25">
      <c r="A113" s="44" t="s">
        <v>387</v>
      </c>
      <c r="B113" s="44">
        <v>15</v>
      </c>
      <c r="C113" s="45" t="s">
        <v>8</v>
      </c>
      <c r="D113" s="46" t="s">
        <v>18</v>
      </c>
      <c r="E113" s="45" t="s">
        <v>325</v>
      </c>
      <c r="F113" s="45" t="s">
        <v>116</v>
      </c>
      <c r="G113" s="45" t="s">
        <v>356</v>
      </c>
      <c r="H113" s="45" t="s">
        <v>357</v>
      </c>
      <c r="I113" s="45" t="s">
        <v>358</v>
      </c>
      <c r="J113" s="45"/>
      <c r="K113" s="11">
        <v>15</v>
      </c>
      <c r="L113" s="11" t="s">
        <v>392</v>
      </c>
    </row>
    <row r="114" spans="1:12" x14ac:dyDescent="0.25">
      <c r="A114" s="44" t="s">
        <v>387</v>
      </c>
      <c r="B114" s="44">
        <v>16</v>
      </c>
      <c r="C114" s="45" t="s">
        <v>8</v>
      </c>
      <c r="D114" s="46" t="s">
        <v>18</v>
      </c>
      <c r="E114" s="45" t="s">
        <v>179</v>
      </c>
      <c r="F114" s="45" t="s">
        <v>30</v>
      </c>
      <c r="G114" s="45" t="s">
        <v>183</v>
      </c>
      <c r="H114" s="45" t="s">
        <v>184</v>
      </c>
      <c r="I114" s="45" t="s">
        <v>185</v>
      </c>
      <c r="J114" s="45"/>
      <c r="K114" s="11">
        <v>16</v>
      </c>
      <c r="L114" s="11" t="s">
        <v>399</v>
      </c>
    </row>
    <row r="115" spans="1:12" x14ac:dyDescent="0.25">
      <c r="A115" s="44" t="s">
        <v>387</v>
      </c>
      <c r="B115" s="44">
        <v>17</v>
      </c>
      <c r="C115" s="51" t="s">
        <v>8</v>
      </c>
      <c r="D115" s="52" t="s">
        <v>18</v>
      </c>
      <c r="E115" s="51" t="s">
        <v>41</v>
      </c>
      <c r="F115" s="51" t="s">
        <v>42</v>
      </c>
      <c r="G115" s="51" t="s">
        <v>52</v>
      </c>
      <c r="H115" s="51" t="s">
        <v>58</v>
      </c>
      <c r="I115" s="51" t="s">
        <v>62</v>
      </c>
      <c r="J115" s="51"/>
      <c r="K115" s="11">
        <v>17</v>
      </c>
      <c r="L115" s="11" t="s">
        <v>394</v>
      </c>
    </row>
    <row r="116" spans="1:12" x14ac:dyDescent="0.25">
      <c r="A116" s="44" t="s">
        <v>387</v>
      </c>
      <c r="B116" s="44">
        <v>18</v>
      </c>
      <c r="C116" s="45" t="s">
        <v>8</v>
      </c>
      <c r="D116" s="46" t="s">
        <v>18</v>
      </c>
      <c r="E116" s="45" t="s">
        <v>109</v>
      </c>
      <c r="F116" s="45" t="s">
        <v>131</v>
      </c>
      <c r="G116" s="45" t="s">
        <v>134</v>
      </c>
      <c r="H116" s="45" t="s">
        <v>135</v>
      </c>
      <c r="I116" s="45" t="s">
        <v>136</v>
      </c>
      <c r="J116" s="45"/>
      <c r="K116" s="11">
        <v>18</v>
      </c>
      <c r="L116" s="11" t="s">
        <v>396</v>
      </c>
    </row>
    <row r="117" spans="1:12" x14ac:dyDescent="0.25">
      <c r="A117" s="44" t="s">
        <v>387</v>
      </c>
      <c r="B117" s="44">
        <v>19</v>
      </c>
      <c r="C117" s="45" t="s">
        <v>8</v>
      </c>
      <c r="D117" s="46" t="s">
        <v>18</v>
      </c>
      <c r="E117" s="45" t="s">
        <v>250</v>
      </c>
      <c r="F117" s="45" t="s">
        <v>30</v>
      </c>
      <c r="G117" s="45" t="s">
        <v>252</v>
      </c>
      <c r="H117" s="45" t="s">
        <v>253</v>
      </c>
      <c r="I117" s="45" t="s">
        <v>254</v>
      </c>
      <c r="J117" s="45"/>
      <c r="K117" s="11">
        <v>19</v>
      </c>
      <c r="L117" s="11" t="s">
        <v>400</v>
      </c>
    </row>
    <row r="118" spans="1:12" x14ac:dyDescent="0.25">
      <c r="A118" s="44" t="s">
        <v>387</v>
      </c>
      <c r="B118" s="44">
        <v>20</v>
      </c>
      <c r="C118" s="45" t="s">
        <v>8</v>
      </c>
      <c r="D118" s="46" t="s">
        <v>18</v>
      </c>
      <c r="E118" s="45" t="s">
        <v>211</v>
      </c>
      <c r="F118" s="45" t="s">
        <v>212</v>
      </c>
      <c r="G118" s="45" t="s">
        <v>216</v>
      </c>
      <c r="H118" s="45" t="s">
        <v>217</v>
      </c>
      <c r="I118" s="45" t="s">
        <v>218</v>
      </c>
      <c r="J118" s="45"/>
      <c r="K118" s="11">
        <v>20</v>
      </c>
      <c r="L118" s="11" t="s">
        <v>390</v>
      </c>
    </row>
    <row r="119" spans="1:12" x14ac:dyDescent="0.25">
      <c r="A119" s="44" t="s">
        <v>387</v>
      </c>
      <c r="B119" s="44">
        <v>21</v>
      </c>
      <c r="C119" s="49" t="s">
        <v>8</v>
      </c>
      <c r="D119" s="50" t="s">
        <v>18</v>
      </c>
      <c r="E119" s="49" t="s">
        <v>142</v>
      </c>
      <c r="F119" s="45" t="s">
        <v>116</v>
      </c>
      <c r="G119" s="45" t="s">
        <v>167</v>
      </c>
      <c r="H119" s="45"/>
      <c r="I119" s="45"/>
      <c r="J119" s="45"/>
      <c r="K119" s="11">
        <v>21</v>
      </c>
      <c r="L119" s="11" t="s">
        <v>391</v>
      </c>
    </row>
    <row r="120" spans="1:12" x14ac:dyDescent="0.25">
      <c r="A120" s="44" t="s">
        <v>387</v>
      </c>
      <c r="B120" s="44">
        <v>22</v>
      </c>
      <c r="C120" s="45" t="s">
        <v>8</v>
      </c>
      <c r="D120" s="46" t="s">
        <v>18</v>
      </c>
      <c r="E120" s="45" t="s">
        <v>109</v>
      </c>
      <c r="F120" s="45" t="s">
        <v>70</v>
      </c>
      <c r="G120" s="45" t="s">
        <v>123</v>
      </c>
      <c r="H120" s="45" t="s">
        <v>124</v>
      </c>
      <c r="I120" s="45" t="s">
        <v>125</v>
      </c>
      <c r="J120" s="45"/>
      <c r="K120" s="11">
        <v>22</v>
      </c>
      <c r="L120" s="11" t="s">
        <v>396</v>
      </c>
    </row>
    <row r="121" spans="1:12" x14ac:dyDescent="0.25">
      <c r="A121" s="44" t="s">
        <v>387</v>
      </c>
      <c r="B121" s="44">
        <v>23</v>
      </c>
      <c r="C121" s="45" t="s">
        <v>8</v>
      </c>
      <c r="D121" s="46" t="s">
        <v>18</v>
      </c>
      <c r="E121" s="45" t="s">
        <v>326</v>
      </c>
      <c r="F121" s="45" t="s">
        <v>307</v>
      </c>
      <c r="G121" s="45" t="s">
        <v>311</v>
      </c>
      <c r="H121" s="45" t="s">
        <v>305</v>
      </c>
      <c r="I121" s="45" t="s">
        <v>312</v>
      </c>
      <c r="J121" s="45"/>
      <c r="K121" s="11">
        <v>23</v>
      </c>
      <c r="L121" s="11" t="s">
        <v>395</v>
      </c>
    </row>
    <row r="122" spans="1:12" x14ac:dyDescent="0.25">
      <c r="A122" s="11" t="s">
        <v>387</v>
      </c>
      <c r="B122" s="11">
        <v>24</v>
      </c>
      <c r="C122" s="16" t="s">
        <v>8</v>
      </c>
      <c r="D122" s="14" t="s">
        <v>79</v>
      </c>
      <c r="E122" s="8" t="s">
        <v>263</v>
      </c>
      <c r="F122" s="8" t="s">
        <v>273</v>
      </c>
      <c r="G122" s="18" t="s">
        <v>276</v>
      </c>
      <c r="H122" s="18" t="s">
        <v>277</v>
      </c>
      <c r="I122" s="18" t="s">
        <v>278</v>
      </c>
      <c r="J122" s="8"/>
      <c r="K122" s="11">
        <v>24</v>
      </c>
      <c r="L122" s="11" t="s">
        <v>393</v>
      </c>
    </row>
    <row r="123" spans="1:12" x14ac:dyDescent="0.25">
      <c r="A123" s="44" t="s">
        <v>387</v>
      </c>
      <c r="B123" s="44">
        <v>1</v>
      </c>
      <c r="C123" s="45" t="s">
        <v>8</v>
      </c>
      <c r="D123" s="46" t="s">
        <v>18</v>
      </c>
      <c r="E123" s="45" t="s">
        <v>211</v>
      </c>
      <c r="F123" s="45" t="s">
        <v>10</v>
      </c>
      <c r="G123" s="45" t="s">
        <v>244</v>
      </c>
      <c r="H123" s="45" t="s">
        <v>220</v>
      </c>
      <c r="I123" s="45" t="s">
        <v>245</v>
      </c>
      <c r="J123" s="45"/>
    </row>
    <row r="124" spans="1:12" x14ac:dyDescent="0.25">
      <c r="A124" s="44" t="s">
        <v>387</v>
      </c>
      <c r="B124" s="44">
        <v>2</v>
      </c>
      <c r="C124" s="45" t="s">
        <v>8</v>
      </c>
      <c r="D124" s="46" t="s">
        <v>18</v>
      </c>
      <c r="E124" s="45" t="s">
        <v>69</v>
      </c>
      <c r="F124" s="45" t="s">
        <v>10</v>
      </c>
      <c r="G124" s="45" t="s">
        <v>96</v>
      </c>
      <c r="H124" s="45" t="s">
        <v>97</v>
      </c>
      <c r="I124" s="45" t="s">
        <v>98</v>
      </c>
      <c r="J124" s="45"/>
    </row>
    <row r="125" spans="1:12" x14ac:dyDescent="0.25">
      <c r="A125" s="44" t="s">
        <v>387</v>
      </c>
      <c r="B125" s="44">
        <v>3</v>
      </c>
      <c r="C125" s="45" t="s">
        <v>8</v>
      </c>
      <c r="D125" s="46" t="s">
        <v>18</v>
      </c>
      <c r="E125" s="45" t="s">
        <v>211</v>
      </c>
      <c r="F125" s="45" t="s">
        <v>10</v>
      </c>
      <c r="G125" s="45" t="s">
        <v>229</v>
      </c>
      <c r="H125" s="45" t="s">
        <v>230</v>
      </c>
      <c r="I125" s="45" t="s">
        <v>246</v>
      </c>
      <c r="J125" s="45"/>
    </row>
    <row r="126" spans="1:12" x14ac:dyDescent="0.25">
      <c r="A126" s="44" t="s">
        <v>387</v>
      </c>
      <c r="B126" s="44">
        <v>4</v>
      </c>
      <c r="C126" s="45" t="s">
        <v>8</v>
      </c>
      <c r="D126" s="46" t="s">
        <v>18</v>
      </c>
      <c r="E126" s="45" t="s">
        <v>69</v>
      </c>
      <c r="F126" s="45" t="s">
        <v>10</v>
      </c>
      <c r="G126" s="45" t="s">
        <v>99</v>
      </c>
      <c r="H126" s="45" t="s">
        <v>100</v>
      </c>
      <c r="I126" s="45" t="s">
        <v>101</v>
      </c>
      <c r="J126" s="45"/>
    </row>
    <row r="127" spans="1:12" x14ac:dyDescent="0.25">
      <c r="A127" s="44" t="s">
        <v>387</v>
      </c>
      <c r="B127" s="44">
        <v>5</v>
      </c>
      <c r="C127" s="45" t="s">
        <v>8</v>
      </c>
      <c r="D127" s="46" t="s">
        <v>18</v>
      </c>
      <c r="E127" s="45" t="s">
        <v>250</v>
      </c>
      <c r="F127" s="45" t="s">
        <v>10</v>
      </c>
      <c r="G127" s="45" t="s">
        <v>259</v>
      </c>
      <c r="H127" s="45" t="s">
        <v>124</v>
      </c>
      <c r="I127" s="45" t="s">
        <v>260</v>
      </c>
      <c r="J127" s="45"/>
    </row>
    <row r="128" spans="1:12" x14ac:dyDescent="0.25">
      <c r="A128" s="44" t="s">
        <v>387</v>
      </c>
      <c r="B128" s="44">
        <v>6</v>
      </c>
      <c r="C128" s="47" t="s">
        <v>8</v>
      </c>
      <c r="D128" s="46" t="s">
        <v>18</v>
      </c>
      <c r="E128" s="45" t="s">
        <v>211</v>
      </c>
      <c r="F128" s="45" t="s">
        <v>10</v>
      </c>
      <c r="G128" s="45" t="s">
        <v>247</v>
      </c>
      <c r="H128" s="45" t="s">
        <v>248</v>
      </c>
      <c r="I128" s="45" t="s">
        <v>249</v>
      </c>
      <c r="J128" s="45">
        <v>11534</v>
      </c>
    </row>
    <row r="129" spans="1:10" x14ac:dyDescent="0.25">
      <c r="A129" s="44" t="s">
        <v>387</v>
      </c>
      <c r="B129" s="44">
        <v>7</v>
      </c>
      <c r="C129" s="45" t="s">
        <v>8</v>
      </c>
      <c r="D129" s="46" t="s">
        <v>18</v>
      </c>
      <c r="E129" s="45" t="s">
        <v>19</v>
      </c>
      <c r="F129" s="45" t="s">
        <v>10</v>
      </c>
      <c r="G129" s="45" t="s">
        <v>20</v>
      </c>
      <c r="H129" s="45" t="s">
        <v>21</v>
      </c>
      <c r="I129" s="45" t="s">
        <v>22</v>
      </c>
      <c r="J129" s="45"/>
    </row>
    <row r="130" spans="1:10" x14ac:dyDescent="0.25">
      <c r="C130" s="106" t="s">
        <v>8</v>
      </c>
      <c r="D130" s="105" t="s">
        <v>18</v>
      </c>
      <c r="E130" s="104" t="s">
        <v>422</v>
      </c>
      <c r="F130" s="104" t="s">
        <v>422</v>
      </c>
      <c r="G130" s="104" t="s">
        <v>423</v>
      </c>
      <c r="H130" s="104" t="s">
        <v>428</v>
      </c>
      <c r="I130" s="104" t="s">
        <v>433</v>
      </c>
      <c r="J130" s="104"/>
    </row>
    <row r="131" spans="1:10" x14ac:dyDescent="0.25">
      <c r="C131" s="104" t="s">
        <v>8</v>
      </c>
      <c r="D131" s="105" t="s">
        <v>18</v>
      </c>
      <c r="E131" s="104" t="s">
        <v>422</v>
      </c>
      <c r="F131" s="104" t="s">
        <v>422</v>
      </c>
      <c r="G131" s="104" t="s">
        <v>424</v>
      </c>
      <c r="H131" s="104" t="s">
        <v>429</v>
      </c>
      <c r="I131" s="104" t="s">
        <v>434</v>
      </c>
      <c r="J131" s="104"/>
    </row>
    <row r="132" spans="1:10" x14ac:dyDescent="0.25">
      <c r="C132" s="107" t="s">
        <v>17</v>
      </c>
      <c r="D132" s="108" t="s">
        <v>18</v>
      </c>
      <c r="E132" s="104" t="s">
        <v>422</v>
      </c>
      <c r="F132" s="104" t="s">
        <v>422</v>
      </c>
      <c r="G132" s="104" t="s">
        <v>425</v>
      </c>
      <c r="H132" s="104" t="s">
        <v>430</v>
      </c>
      <c r="I132" s="104" t="s">
        <v>435</v>
      </c>
      <c r="J132" s="104"/>
    </row>
    <row r="133" spans="1:10" x14ac:dyDescent="0.25">
      <c r="C133" s="104" t="s">
        <v>17</v>
      </c>
      <c r="D133" s="105" t="s">
        <v>18</v>
      </c>
      <c r="E133" s="104" t="s">
        <v>422</v>
      </c>
      <c r="F133" s="104" t="s">
        <v>422</v>
      </c>
      <c r="G133" s="104" t="s">
        <v>426</v>
      </c>
      <c r="H133" s="104" t="s">
        <v>431</v>
      </c>
      <c r="I133" s="104" t="s">
        <v>436</v>
      </c>
      <c r="J133" s="104"/>
    </row>
    <row r="134" spans="1:10" x14ac:dyDescent="0.25">
      <c r="C134" s="104" t="s">
        <v>17</v>
      </c>
      <c r="D134" s="105" t="s">
        <v>18</v>
      </c>
      <c r="E134" s="104" t="s">
        <v>422</v>
      </c>
      <c r="F134" s="104" t="s">
        <v>10</v>
      </c>
      <c r="G134" s="104" t="s">
        <v>90</v>
      </c>
      <c r="H134" s="104" t="s">
        <v>429</v>
      </c>
      <c r="I134" s="104" t="s">
        <v>437</v>
      </c>
      <c r="J134" s="104">
        <v>12487</v>
      </c>
    </row>
    <row r="135" spans="1:10" x14ac:dyDescent="0.25">
      <c r="C135" s="106" t="s">
        <v>17</v>
      </c>
      <c r="D135" s="105" t="s">
        <v>79</v>
      </c>
      <c r="E135" s="104" t="s">
        <v>422</v>
      </c>
      <c r="F135" s="104" t="s">
        <v>10</v>
      </c>
      <c r="G135" s="104" t="s">
        <v>427</v>
      </c>
      <c r="H135" s="104" t="s">
        <v>432</v>
      </c>
      <c r="I135" s="104" t="s">
        <v>438</v>
      </c>
      <c r="J135" s="104"/>
    </row>
    <row r="136" spans="1:10" x14ac:dyDescent="0.25">
      <c r="C136" s="109" t="s">
        <v>17</v>
      </c>
      <c r="D136" s="110" t="s">
        <v>18</v>
      </c>
      <c r="E136" s="109" t="s">
        <v>440</v>
      </c>
      <c r="F136" s="109" t="s">
        <v>10</v>
      </c>
      <c r="G136" s="109" t="s">
        <v>441</v>
      </c>
      <c r="H136" s="109" t="s">
        <v>442</v>
      </c>
      <c r="I136" s="109" t="s">
        <v>443</v>
      </c>
      <c r="J136" s="109" t="s">
        <v>23</v>
      </c>
    </row>
    <row r="137" spans="1:10" x14ac:dyDescent="0.25">
      <c r="C137" s="109" t="s">
        <v>17</v>
      </c>
      <c r="D137" s="110" t="s">
        <v>18</v>
      </c>
      <c r="E137" s="109" t="s">
        <v>142</v>
      </c>
      <c r="F137" s="109" t="s">
        <v>10</v>
      </c>
      <c r="G137" s="109" t="s">
        <v>23</v>
      </c>
      <c r="H137" s="109" t="s">
        <v>23</v>
      </c>
      <c r="I137" s="109" t="s">
        <v>23</v>
      </c>
      <c r="J137" s="109" t="s">
        <v>23</v>
      </c>
    </row>
    <row r="138" spans="1:10" x14ac:dyDescent="0.25">
      <c r="C138" s="103" t="s">
        <v>8</v>
      </c>
      <c r="D138" s="102" t="s">
        <v>18</v>
      </c>
      <c r="E138" s="8" t="s">
        <v>445</v>
      </c>
      <c r="F138" s="8" t="s">
        <v>30</v>
      </c>
      <c r="G138" s="8" t="s">
        <v>45</v>
      </c>
      <c r="H138" s="8" t="s">
        <v>449</v>
      </c>
      <c r="I138" s="8" t="s">
        <v>452</v>
      </c>
      <c r="J138" s="8"/>
    </row>
    <row r="139" spans="1:10" x14ac:dyDescent="0.25">
      <c r="C139" s="15" t="s">
        <v>17</v>
      </c>
      <c r="D139" s="17" t="s">
        <v>18</v>
      </c>
      <c r="E139" s="8" t="s">
        <v>445</v>
      </c>
      <c r="F139" s="8" t="s">
        <v>30</v>
      </c>
      <c r="G139" s="8" t="s">
        <v>424</v>
      </c>
      <c r="H139" s="8" t="s">
        <v>450</v>
      </c>
      <c r="I139" s="8" t="s">
        <v>453</v>
      </c>
      <c r="J139" s="8"/>
    </row>
    <row r="140" spans="1:10" x14ac:dyDescent="0.25">
      <c r="C140" s="8" t="s">
        <v>17</v>
      </c>
      <c r="D140" s="14" t="s">
        <v>18</v>
      </c>
      <c r="E140" s="8" t="s">
        <v>445</v>
      </c>
      <c r="F140" s="8" t="s">
        <v>30</v>
      </c>
      <c r="G140" s="8" t="s">
        <v>93</v>
      </c>
      <c r="H140" s="8" t="s">
        <v>451</v>
      </c>
      <c r="I140" s="8" t="s">
        <v>454</v>
      </c>
      <c r="J140" s="8"/>
    </row>
    <row r="141" spans="1:10" x14ac:dyDescent="0.25">
      <c r="C141" s="104" t="s">
        <v>8</v>
      </c>
      <c r="D141" s="105" t="s">
        <v>9</v>
      </c>
      <c r="E141" s="104" t="s">
        <v>445</v>
      </c>
      <c r="F141" s="104" t="s">
        <v>30</v>
      </c>
      <c r="G141" s="104" t="s">
        <v>446</v>
      </c>
      <c r="H141" s="104" t="s">
        <v>124</v>
      </c>
      <c r="I141" s="104" t="s">
        <v>455</v>
      </c>
      <c r="J141" s="104"/>
    </row>
    <row r="142" spans="1:10" x14ac:dyDescent="0.25">
      <c r="C142" s="107" t="s">
        <v>17</v>
      </c>
      <c r="D142" s="105" t="s">
        <v>9</v>
      </c>
      <c r="E142" s="104" t="s">
        <v>445</v>
      </c>
      <c r="F142" s="104" t="s">
        <v>30</v>
      </c>
      <c r="G142" s="104" t="s">
        <v>447</v>
      </c>
      <c r="H142" s="104" t="s">
        <v>81</v>
      </c>
      <c r="I142" s="104" t="s">
        <v>456</v>
      </c>
      <c r="J142" s="104"/>
    </row>
    <row r="143" spans="1:10" x14ac:dyDescent="0.25">
      <c r="C143" s="104" t="s">
        <v>17</v>
      </c>
      <c r="D143" s="105" t="s">
        <v>9</v>
      </c>
      <c r="E143" s="104" t="s">
        <v>445</v>
      </c>
      <c r="F143" s="104" t="s">
        <v>30</v>
      </c>
      <c r="G143" s="104" t="s">
        <v>102</v>
      </c>
      <c r="H143" s="104" t="s">
        <v>448</v>
      </c>
      <c r="I143" s="104" t="s">
        <v>457</v>
      </c>
      <c r="J143" s="104"/>
    </row>
    <row r="144" spans="1:10" x14ac:dyDescent="0.25">
      <c r="C144" s="104" t="s">
        <v>17</v>
      </c>
      <c r="D144" s="105" t="s">
        <v>9</v>
      </c>
      <c r="E144" s="104" t="s">
        <v>445</v>
      </c>
      <c r="F144" s="104" t="s">
        <v>10</v>
      </c>
      <c r="G144" s="104" t="s">
        <v>446</v>
      </c>
      <c r="H144" s="104" t="s">
        <v>124</v>
      </c>
      <c r="I144" s="104" t="s">
        <v>458</v>
      </c>
      <c r="J144" s="104"/>
    </row>
    <row r="146" spans="2:3" ht="22.5" x14ac:dyDescent="0.3">
      <c r="B146" s="120" t="s">
        <v>9</v>
      </c>
      <c r="C146" s="11" t="s">
        <v>485</v>
      </c>
    </row>
    <row r="147" spans="2:3" ht="22.5" x14ac:dyDescent="0.3">
      <c r="B147" s="120" t="s">
        <v>9</v>
      </c>
      <c r="C147" s="11" t="s">
        <v>486</v>
      </c>
    </row>
  </sheetData>
  <autoFilter ref="A99:J122">
    <sortState ref="A100:J122">
      <sortCondition ref="A100:A122"/>
    </sortState>
  </autoFilter>
  <sortState ref="A75:J97">
    <sortCondition ref="B75:B97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/>
  </sheetViews>
  <sheetFormatPr defaultRowHeight="15" x14ac:dyDescent="0.25"/>
  <cols>
    <col min="1" max="16384" width="9.140625" style="4"/>
  </cols>
  <sheetData>
    <row r="1" spans="1:8" x14ac:dyDescent="0.25">
      <c r="A1" s="4" t="s">
        <v>329</v>
      </c>
    </row>
    <row r="2" spans="1:8" x14ac:dyDescent="0.25">
      <c r="A2" s="4" t="s">
        <v>330</v>
      </c>
      <c r="B2" s="4" t="s">
        <v>331</v>
      </c>
      <c r="D2" s="4" t="s">
        <v>332</v>
      </c>
      <c r="E2" s="4" t="s">
        <v>331</v>
      </c>
    </row>
    <row r="3" spans="1:8" x14ac:dyDescent="0.25">
      <c r="A3" s="5">
        <v>0.375</v>
      </c>
      <c r="B3" s="5">
        <f>A3+60/1440</f>
        <v>0.41666666666666669</v>
      </c>
      <c r="D3" s="5">
        <f>A3</f>
        <v>0.375</v>
      </c>
      <c r="E3" s="5">
        <f>A3+62/1440</f>
        <v>0.41805555555555557</v>
      </c>
    </row>
    <row r="4" spans="1:8" x14ac:dyDescent="0.25">
      <c r="A4" s="5">
        <f t="shared" ref="A4:B19" si="0">A3+6/1440</f>
        <v>0.37916666666666665</v>
      </c>
      <c r="B4" s="5">
        <f>B3+4/1440</f>
        <v>0.41944444444444445</v>
      </c>
      <c r="D4" s="5">
        <f t="shared" ref="D4:E19" si="1">D3+6/1440</f>
        <v>0.37916666666666665</v>
      </c>
      <c r="E4" s="5">
        <f>E3+4/1440</f>
        <v>0.42083333333333334</v>
      </c>
    </row>
    <row r="5" spans="1:8" x14ac:dyDescent="0.25">
      <c r="A5" s="5">
        <f t="shared" si="0"/>
        <v>0.3833333333333333</v>
      </c>
      <c r="B5" s="5">
        <f t="shared" ref="B5:B11" si="2">B4+4/1440</f>
        <v>0.42222222222222222</v>
      </c>
      <c r="D5" s="5">
        <f t="shared" si="1"/>
        <v>0.3833333333333333</v>
      </c>
      <c r="E5" s="5">
        <f t="shared" ref="E5:E11" si="3">E4+4/1440</f>
        <v>0.4236111111111111</v>
      </c>
    </row>
    <row r="6" spans="1:8" x14ac:dyDescent="0.25">
      <c r="A6" s="5">
        <f t="shared" si="0"/>
        <v>0.38749999999999996</v>
      </c>
      <c r="B6" s="5">
        <f>B5+4/1440</f>
        <v>0.42499999999999999</v>
      </c>
      <c r="D6" s="5">
        <f t="shared" si="1"/>
        <v>0.38749999999999996</v>
      </c>
      <c r="E6" s="5">
        <f t="shared" si="3"/>
        <v>0.42638888888888887</v>
      </c>
    </row>
    <row r="7" spans="1:8" x14ac:dyDescent="0.25">
      <c r="A7" s="5">
        <f t="shared" si="0"/>
        <v>0.39166666666666661</v>
      </c>
      <c r="B7" s="5">
        <f t="shared" si="2"/>
        <v>0.42777777777777776</v>
      </c>
      <c r="D7" s="5">
        <f t="shared" si="1"/>
        <v>0.39166666666666661</v>
      </c>
      <c r="E7" s="5">
        <f t="shared" si="3"/>
        <v>0.42916666666666664</v>
      </c>
    </row>
    <row r="8" spans="1:8" x14ac:dyDescent="0.25">
      <c r="A8" s="5">
        <f t="shared" si="0"/>
        <v>0.39583333333333326</v>
      </c>
      <c r="B8" s="5">
        <f t="shared" si="2"/>
        <v>0.43055555555555552</v>
      </c>
      <c r="D8" s="5">
        <f t="shared" si="1"/>
        <v>0.39583333333333326</v>
      </c>
      <c r="E8" s="5">
        <f t="shared" si="3"/>
        <v>0.43194444444444441</v>
      </c>
    </row>
    <row r="9" spans="1:8" x14ac:dyDescent="0.25">
      <c r="A9" s="5">
        <f t="shared" si="0"/>
        <v>0.39999999999999991</v>
      </c>
      <c r="B9" s="5">
        <f t="shared" si="2"/>
        <v>0.43333333333333329</v>
      </c>
      <c r="D9" s="5">
        <f t="shared" si="1"/>
        <v>0.39999999999999991</v>
      </c>
      <c r="E9" s="5">
        <f t="shared" si="3"/>
        <v>0.43472222222222218</v>
      </c>
      <c r="G9" s="4" t="s">
        <v>333</v>
      </c>
    </row>
    <row r="10" spans="1:8" x14ac:dyDescent="0.25">
      <c r="A10" s="5">
        <f t="shared" si="0"/>
        <v>0.40416666666666656</v>
      </c>
      <c r="B10" s="5">
        <f t="shared" si="2"/>
        <v>0.43611111111111106</v>
      </c>
      <c r="D10" s="5">
        <f t="shared" si="1"/>
        <v>0.40416666666666656</v>
      </c>
      <c r="E10" s="5">
        <f t="shared" si="3"/>
        <v>0.43749999999999994</v>
      </c>
      <c r="G10" s="4" t="s">
        <v>334</v>
      </c>
      <c r="H10" s="4" t="s">
        <v>331</v>
      </c>
    </row>
    <row r="11" spans="1:8" x14ac:dyDescent="0.25">
      <c r="A11" s="5">
        <f t="shared" si="0"/>
        <v>0.40833333333333321</v>
      </c>
      <c r="B11" s="5">
        <f t="shared" si="2"/>
        <v>0.43888888888888883</v>
      </c>
      <c r="D11" s="5">
        <f t="shared" si="1"/>
        <v>0.40833333333333321</v>
      </c>
      <c r="E11" s="5">
        <f t="shared" si="3"/>
        <v>0.44027777777777771</v>
      </c>
      <c r="G11" s="5">
        <f>A11</f>
        <v>0.40833333333333321</v>
      </c>
      <c r="H11" s="5">
        <f>E11+2/1440</f>
        <v>0.4416666666666666</v>
      </c>
    </row>
    <row r="12" spans="1:8" x14ac:dyDescent="0.25">
      <c r="A12" s="5">
        <f t="shared" si="0"/>
        <v>0.41249999999999987</v>
      </c>
      <c r="B12" s="5">
        <f>B11+6/1440</f>
        <v>0.44305555555555548</v>
      </c>
      <c r="D12" s="5">
        <f t="shared" si="1"/>
        <v>0.41249999999999987</v>
      </c>
      <c r="E12" s="5">
        <f>E11+6/1440</f>
        <v>0.44444444444444436</v>
      </c>
      <c r="G12" s="5">
        <f t="shared" ref="G12:H27" si="4">G11+6/1440</f>
        <v>0.41249999999999987</v>
      </c>
      <c r="H12" s="5">
        <f>H11+6/1440</f>
        <v>0.44583333333333325</v>
      </c>
    </row>
    <row r="13" spans="1:8" x14ac:dyDescent="0.25">
      <c r="A13" s="5">
        <f t="shared" si="0"/>
        <v>0.41666666666666652</v>
      </c>
      <c r="B13" s="5">
        <f t="shared" si="0"/>
        <v>0.44722222222222213</v>
      </c>
      <c r="D13" s="5">
        <f t="shared" si="1"/>
        <v>0.41666666666666652</v>
      </c>
      <c r="E13" s="5">
        <f t="shared" si="1"/>
        <v>0.44861111111111102</v>
      </c>
      <c r="G13" s="5">
        <f t="shared" si="4"/>
        <v>0.41666666666666652</v>
      </c>
      <c r="H13" s="5">
        <f t="shared" si="4"/>
        <v>0.4499999999999999</v>
      </c>
    </row>
    <row r="14" spans="1:8" x14ac:dyDescent="0.25">
      <c r="A14" s="5">
        <f t="shared" si="0"/>
        <v>0.42083333333333317</v>
      </c>
      <c r="B14" s="5">
        <f t="shared" si="0"/>
        <v>0.45138888888888878</v>
      </c>
      <c r="D14" s="5">
        <f t="shared" si="1"/>
        <v>0.42083333333333317</v>
      </c>
      <c r="E14" s="5">
        <f t="shared" si="1"/>
        <v>0.45277777777777767</v>
      </c>
      <c r="G14" s="5">
        <f t="shared" si="4"/>
        <v>0.42083333333333317</v>
      </c>
      <c r="H14" s="5">
        <f t="shared" si="4"/>
        <v>0.45416666666666655</v>
      </c>
    </row>
    <row r="15" spans="1:8" x14ac:dyDescent="0.25">
      <c r="A15" s="5">
        <f t="shared" si="0"/>
        <v>0.42499999999999982</v>
      </c>
      <c r="B15" s="5">
        <f t="shared" si="0"/>
        <v>0.45555555555555544</v>
      </c>
      <c r="D15" s="5">
        <f t="shared" si="1"/>
        <v>0.42499999999999982</v>
      </c>
      <c r="E15" s="5">
        <f t="shared" si="1"/>
        <v>0.45694444444444432</v>
      </c>
      <c r="G15" s="5">
        <f t="shared" si="4"/>
        <v>0.42499999999999982</v>
      </c>
      <c r="H15" s="5">
        <f t="shared" si="4"/>
        <v>0.4583333333333332</v>
      </c>
    </row>
    <row r="16" spans="1:8" x14ac:dyDescent="0.25">
      <c r="A16" s="5">
        <f t="shared" si="0"/>
        <v>0.42916666666666647</v>
      </c>
      <c r="B16" s="5">
        <f t="shared" si="0"/>
        <v>0.45972222222222209</v>
      </c>
      <c r="D16" s="5">
        <f t="shared" si="1"/>
        <v>0.42916666666666647</v>
      </c>
      <c r="E16" s="5">
        <f t="shared" si="1"/>
        <v>0.46111111111111097</v>
      </c>
      <c r="G16" s="5">
        <f t="shared" si="4"/>
        <v>0.42916666666666647</v>
      </c>
      <c r="H16" s="5">
        <f t="shared" si="4"/>
        <v>0.46249999999999986</v>
      </c>
    </row>
    <row r="17" spans="1:8" x14ac:dyDescent="0.25">
      <c r="A17" s="5">
        <f t="shared" si="0"/>
        <v>0.43333333333333313</v>
      </c>
      <c r="B17" s="5">
        <f t="shared" si="0"/>
        <v>0.46388888888888874</v>
      </c>
      <c r="D17" s="5">
        <f t="shared" si="1"/>
        <v>0.43333333333333313</v>
      </c>
      <c r="E17" s="5">
        <f t="shared" si="1"/>
        <v>0.46527777777777762</v>
      </c>
      <c r="G17" s="5">
        <f t="shared" si="4"/>
        <v>0.43333333333333313</v>
      </c>
      <c r="H17" s="5">
        <f t="shared" si="4"/>
        <v>0.46666666666666651</v>
      </c>
    </row>
    <row r="18" spans="1:8" x14ac:dyDescent="0.25">
      <c r="A18" s="5">
        <f t="shared" si="0"/>
        <v>0.43749999999999978</v>
      </c>
      <c r="B18" s="5">
        <f t="shared" si="0"/>
        <v>0.46805555555555539</v>
      </c>
      <c r="D18" s="5">
        <f t="shared" si="1"/>
        <v>0.43749999999999978</v>
      </c>
      <c r="E18" s="5">
        <f t="shared" si="1"/>
        <v>0.46944444444444428</v>
      </c>
      <c r="G18" s="5">
        <f t="shared" si="4"/>
        <v>0.43749999999999978</v>
      </c>
      <c r="H18" s="5">
        <f t="shared" si="4"/>
        <v>0.47083333333333316</v>
      </c>
    </row>
    <row r="19" spans="1:8" x14ac:dyDescent="0.25">
      <c r="A19" s="6">
        <f t="shared" si="0"/>
        <v>0.44166666666666643</v>
      </c>
      <c r="B19" s="5">
        <f t="shared" si="0"/>
        <v>0.47222222222222204</v>
      </c>
      <c r="D19" s="6">
        <f t="shared" si="1"/>
        <v>0.44166666666666643</v>
      </c>
      <c r="E19" s="5">
        <f t="shared" si="1"/>
        <v>0.47361111111111093</v>
      </c>
      <c r="G19" s="5">
        <f t="shared" si="4"/>
        <v>0.44166666666666643</v>
      </c>
      <c r="H19" s="6">
        <f t="shared" si="4"/>
        <v>0.47499999999999981</v>
      </c>
    </row>
    <row r="20" spans="1:8" x14ac:dyDescent="0.25">
      <c r="A20" s="7">
        <f>A19+20/1440</f>
        <v>0.45555555555555532</v>
      </c>
      <c r="B20" s="5">
        <f>B19+15/1440</f>
        <v>0.48263888888888873</v>
      </c>
      <c r="D20" s="7">
        <f>D19+20/1440</f>
        <v>0.45555555555555532</v>
      </c>
      <c r="E20" s="5">
        <f>E19+15/1440</f>
        <v>0.48402777777777761</v>
      </c>
      <c r="G20" s="5">
        <f t="shared" si="4"/>
        <v>0.44583333333333308</v>
      </c>
      <c r="H20" s="7">
        <f>H19+15/1440</f>
        <v>0.4854166666666665</v>
      </c>
    </row>
    <row r="21" spans="1:8" x14ac:dyDescent="0.25">
      <c r="A21" s="5">
        <f t="shared" ref="A21:B35" si="5">A20+6/1440</f>
        <v>0.45972222222222198</v>
      </c>
      <c r="B21" s="5">
        <f t="shared" si="5"/>
        <v>0.48680555555555538</v>
      </c>
      <c r="D21" s="5">
        <f t="shared" ref="D21:E36" si="6">D20+6/1440</f>
        <v>0.45972222222222198</v>
      </c>
      <c r="E21" s="5">
        <f t="shared" si="6"/>
        <v>0.48819444444444426</v>
      </c>
      <c r="G21" s="5">
        <f t="shared" si="4"/>
        <v>0.44999999999999973</v>
      </c>
      <c r="H21" s="5">
        <f t="shared" si="4"/>
        <v>0.48958333333333315</v>
      </c>
    </row>
    <row r="22" spans="1:8" x14ac:dyDescent="0.25">
      <c r="A22" s="5">
        <f t="shared" si="5"/>
        <v>0.46388888888888863</v>
      </c>
      <c r="B22" s="5">
        <f t="shared" si="5"/>
        <v>0.49097222222222203</v>
      </c>
      <c r="D22" s="5">
        <f t="shared" si="6"/>
        <v>0.46388888888888863</v>
      </c>
      <c r="E22" s="5">
        <f t="shared" si="6"/>
        <v>0.49236111111111092</v>
      </c>
      <c r="G22" s="6">
        <f t="shared" si="4"/>
        <v>0.45416666666666639</v>
      </c>
      <c r="H22" s="5">
        <f t="shared" si="4"/>
        <v>0.4937499999999998</v>
      </c>
    </row>
    <row r="23" spans="1:8" x14ac:dyDescent="0.25">
      <c r="A23" s="5">
        <f t="shared" si="5"/>
        <v>0.46805555555555528</v>
      </c>
      <c r="B23" s="5">
        <f t="shared" si="5"/>
        <v>0.49513888888888868</v>
      </c>
      <c r="D23" s="5">
        <f t="shared" si="6"/>
        <v>0.46805555555555528</v>
      </c>
      <c r="E23" s="5">
        <f t="shared" si="6"/>
        <v>0.49652777777777757</v>
      </c>
      <c r="G23" s="7">
        <f>G22+15/1440</f>
        <v>0.46458333333333307</v>
      </c>
      <c r="H23" s="5">
        <f t="shared" si="4"/>
        <v>0.49791666666666645</v>
      </c>
    </row>
    <row r="24" spans="1:8" x14ac:dyDescent="0.25">
      <c r="A24" s="5">
        <f t="shared" si="5"/>
        <v>0.47222222222222193</v>
      </c>
      <c r="B24" s="5">
        <f t="shared" si="5"/>
        <v>0.49930555555555534</v>
      </c>
      <c r="D24" s="5">
        <f t="shared" si="6"/>
        <v>0.47222222222222193</v>
      </c>
      <c r="E24" s="5">
        <f t="shared" si="6"/>
        <v>0.50069444444444422</v>
      </c>
      <c r="G24" s="5">
        <f t="shared" si="4"/>
        <v>0.46874999999999972</v>
      </c>
      <c r="H24" s="5">
        <f t="shared" si="4"/>
        <v>0.5020833333333331</v>
      </c>
    </row>
    <row r="25" spans="1:8" x14ac:dyDescent="0.25">
      <c r="A25" s="5">
        <f t="shared" si="5"/>
        <v>0.47638888888888858</v>
      </c>
      <c r="B25" s="5">
        <f t="shared" si="5"/>
        <v>0.50347222222222199</v>
      </c>
      <c r="D25" s="5">
        <f t="shared" si="6"/>
        <v>0.47638888888888858</v>
      </c>
      <c r="E25" s="5">
        <f t="shared" si="6"/>
        <v>0.50486111111111087</v>
      </c>
      <c r="G25" s="5">
        <f t="shared" si="4"/>
        <v>0.47291666666666637</v>
      </c>
      <c r="H25" s="5">
        <f t="shared" si="4"/>
        <v>0.50624999999999976</v>
      </c>
    </row>
    <row r="26" spans="1:8" x14ac:dyDescent="0.25">
      <c r="A26" s="5">
        <f t="shared" si="5"/>
        <v>0.48055555555555524</v>
      </c>
      <c r="B26" s="5">
        <f t="shared" si="5"/>
        <v>0.50763888888888864</v>
      </c>
      <c r="D26" s="5">
        <f t="shared" si="6"/>
        <v>0.48055555555555524</v>
      </c>
      <c r="E26" s="5">
        <f t="shared" si="6"/>
        <v>0.50902777777777752</v>
      </c>
      <c r="G26" s="5">
        <f t="shared" si="4"/>
        <v>0.47708333333333303</v>
      </c>
      <c r="H26" s="5">
        <f t="shared" si="4"/>
        <v>0.51041666666666641</v>
      </c>
    </row>
    <row r="27" spans="1:8" x14ac:dyDescent="0.25">
      <c r="A27" s="5">
        <f t="shared" si="5"/>
        <v>0.48472222222222189</v>
      </c>
      <c r="B27" s="5">
        <f t="shared" si="5"/>
        <v>0.51180555555555529</v>
      </c>
      <c r="D27" s="5">
        <f t="shared" si="6"/>
        <v>0.48472222222222189</v>
      </c>
      <c r="E27" s="5">
        <f t="shared" si="6"/>
        <v>0.51319444444444418</v>
      </c>
      <c r="G27" s="5">
        <f t="shared" si="4"/>
        <v>0.48124999999999968</v>
      </c>
      <c r="H27" s="5">
        <f t="shared" si="4"/>
        <v>0.51458333333333306</v>
      </c>
    </row>
    <row r="28" spans="1:8" x14ac:dyDescent="0.25">
      <c r="A28" s="5">
        <f t="shared" si="5"/>
        <v>0.48888888888888854</v>
      </c>
      <c r="B28" s="5">
        <f t="shared" si="5"/>
        <v>0.51597222222222194</v>
      </c>
      <c r="D28" s="5">
        <f t="shared" si="6"/>
        <v>0.48888888888888854</v>
      </c>
      <c r="E28" s="5">
        <f t="shared" si="6"/>
        <v>0.51736111111111083</v>
      </c>
      <c r="G28" s="5">
        <f t="shared" ref="G28:H35" si="7">G27+6/1440</f>
        <v>0.48541666666666633</v>
      </c>
      <c r="H28" s="5">
        <f t="shared" si="7"/>
        <v>0.51874999999999971</v>
      </c>
    </row>
    <row r="29" spans="1:8" x14ac:dyDescent="0.25">
      <c r="A29" s="5">
        <f t="shared" si="5"/>
        <v>0.49305555555555519</v>
      </c>
      <c r="B29" s="5">
        <f t="shared" si="5"/>
        <v>0.5201388888888886</v>
      </c>
      <c r="D29" s="5">
        <f t="shared" si="6"/>
        <v>0.49305555555555519</v>
      </c>
      <c r="E29" s="5">
        <f t="shared" si="6"/>
        <v>0.52152777777777748</v>
      </c>
      <c r="G29" s="5">
        <f t="shared" si="7"/>
        <v>0.48958333333333298</v>
      </c>
      <c r="H29" s="5">
        <f t="shared" si="7"/>
        <v>0.52291666666666636</v>
      </c>
    </row>
    <row r="30" spans="1:8" x14ac:dyDescent="0.25">
      <c r="A30" s="5">
        <f t="shared" si="5"/>
        <v>0.49722222222222184</v>
      </c>
      <c r="B30" s="5">
        <f t="shared" si="5"/>
        <v>0.52430555555555525</v>
      </c>
      <c r="D30" s="5">
        <f t="shared" si="6"/>
        <v>0.49722222222222184</v>
      </c>
      <c r="E30" s="5">
        <f t="shared" si="6"/>
        <v>0.52569444444444413</v>
      </c>
      <c r="G30" s="5">
        <f t="shared" si="7"/>
        <v>0.49374999999999963</v>
      </c>
      <c r="H30" s="5">
        <f t="shared" si="7"/>
        <v>0.52708333333333302</v>
      </c>
    </row>
    <row r="31" spans="1:8" x14ac:dyDescent="0.25">
      <c r="A31" s="5">
        <f t="shared" si="5"/>
        <v>0.50138888888888855</v>
      </c>
      <c r="B31" s="5">
        <f t="shared" si="5"/>
        <v>0.5284722222222219</v>
      </c>
      <c r="D31" s="5">
        <f t="shared" si="6"/>
        <v>0.50138888888888855</v>
      </c>
      <c r="E31" s="5">
        <f t="shared" si="6"/>
        <v>0.52986111111111078</v>
      </c>
      <c r="G31" s="5">
        <f t="shared" si="7"/>
        <v>0.49791666666666629</v>
      </c>
      <c r="H31" s="5">
        <f t="shared" si="7"/>
        <v>0.53124999999999967</v>
      </c>
    </row>
    <row r="32" spans="1:8" x14ac:dyDescent="0.25">
      <c r="A32" s="5">
        <f t="shared" si="5"/>
        <v>0.5055555555555552</v>
      </c>
      <c r="B32" s="5">
        <f t="shared" si="5"/>
        <v>0.53263888888888855</v>
      </c>
      <c r="D32" s="5">
        <f t="shared" si="6"/>
        <v>0.5055555555555552</v>
      </c>
      <c r="E32" s="5">
        <f t="shared" si="6"/>
        <v>0.53402777777777743</v>
      </c>
      <c r="G32" s="5">
        <f t="shared" si="7"/>
        <v>0.50208333333333299</v>
      </c>
      <c r="H32" s="5">
        <f t="shared" si="7"/>
        <v>0.53541666666666632</v>
      </c>
    </row>
    <row r="33" spans="1:8" x14ac:dyDescent="0.25">
      <c r="A33" s="5">
        <f t="shared" si="5"/>
        <v>0.50972222222222185</v>
      </c>
      <c r="B33" s="5">
        <f t="shared" si="5"/>
        <v>0.5368055555555552</v>
      </c>
      <c r="D33" s="5">
        <f t="shared" si="6"/>
        <v>0.50972222222222185</v>
      </c>
      <c r="E33" s="5">
        <f t="shared" si="6"/>
        <v>0.53819444444444409</v>
      </c>
      <c r="G33" s="5">
        <f t="shared" si="7"/>
        <v>0.50624999999999964</v>
      </c>
      <c r="H33" s="5">
        <f t="shared" si="7"/>
        <v>0.53958333333333297</v>
      </c>
    </row>
    <row r="34" spans="1:8" x14ac:dyDescent="0.25">
      <c r="A34" s="5">
        <f t="shared" si="5"/>
        <v>0.51388888888888851</v>
      </c>
      <c r="B34" s="5">
        <f t="shared" si="5"/>
        <v>0.54097222222222185</v>
      </c>
      <c r="D34" s="5">
        <f t="shared" si="6"/>
        <v>0.51388888888888851</v>
      </c>
      <c r="E34" s="5">
        <f t="shared" si="6"/>
        <v>0.54236111111111074</v>
      </c>
      <c r="G34" s="5">
        <f t="shared" si="7"/>
        <v>0.5104166666666663</v>
      </c>
      <c r="H34" s="5">
        <f t="shared" si="7"/>
        <v>0.54374999999999962</v>
      </c>
    </row>
    <row r="35" spans="1:8" x14ac:dyDescent="0.25">
      <c r="A35" s="5">
        <f t="shared" si="5"/>
        <v>0.51805555555555516</v>
      </c>
      <c r="B35" s="5">
        <f t="shared" si="5"/>
        <v>0.54513888888888851</v>
      </c>
      <c r="D35" s="5">
        <f t="shared" si="6"/>
        <v>0.51805555555555516</v>
      </c>
      <c r="E35" s="5">
        <f t="shared" si="6"/>
        <v>0.54652777777777739</v>
      </c>
      <c r="G35" s="5">
        <f t="shared" si="7"/>
        <v>0.51458333333333295</v>
      </c>
      <c r="H35" s="5">
        <f t="shared" si="7"/>
        <v>0.54791666666666627</v>
      </c>
    </row>
    <row r="36" spans="1:8" x14ac:dyDescent="0.25">
      <c r="A36" s="5">
        <f>A35+6/1440</f>
        <v>0.52222222222222181</v>
      </c>
      <c r="B36" s="5">
        <f>B35+6/1440</f>
        <v>0.54930555555555516</v>
      </c>
      <c r="D36" s="5">
        <f t="shared" si="6"/>
        <v>0.52222222222222181</v>
      </c>
      <c r="E36" s="5">
        <f>E35+6/1440</f>
        <v>0.55069444444444404</v>
      </c>
    </row>
    <row r="37" spans="1:8" x14ac:dyDescent="0.25">
      <c r="A37" s="5">
        <f>A36+6/1440</f>
        <v>0.52638888888888846</v>
      </c>
      <c r="B37" s="5">
        <f>B36+4/1440</f>
        <v>0.55208333333333293</v>
      </c>
      <c r="D37" s="5">
        <f t="shared" ref="D37:D38" si="8">D36+6/1440</f>
        <v>0.52638888888888846</v>
      </c>
      <c r="E37" s="5">
        <f>E36+4/1440</f>
        <v>0.55347222222222181</v>
      </c>
    </row>
    <row r="38" spans="1:8" x14ac:dyDescent="0.25">
      <c r="A38" s="5">
        <f>A37+6/1440</f>
        <v>0.53055555555555511</v>
      </c>
      <c r="B38" s="5">
        <f>B37+4/1440</f>
        <v>0.55486111111111069</v>
      </c>
      <c r="D38" s="5">
        <f t="shared" si="8"/>
        <v>0.53055555555555511</v>
      </c>
      <c r="E38" s="5">
        <f>E37+4/1440</f>
        <v>0.55624999999999958</v>
      </c>
    </row>
    <row r="39" spans="1:8" ht="17.25" customHeight="1" x14ac:dyDescent="0.25">
      <c r="A39" s="5">
        <f>A38+6/1440</f>
        <v>0.53472222222222177</v>
      </c>
      <c r="B39" s="5">
        <f>B38+4/1440</f>
        <v>0.55763888888888846</v>
      </c>
    </row>
    <row r="41" spans="1:8" x14ac:dyDescent="0.25">
      <c r="A41" s="4" t="s">
        <v>335</v>
      </c>
      <c r="G41" s="4" t="s">
        <v>336</v>
      </c>
    </row>
    <row r="42" spans="1:8" x14ac:dyDescent="0.25">
      <c r="A42" s="4" t="s">
        <v>330</v>
      </c>
      <c r="D42" s="4" t="s">
        <v>332</v>
      </c>
      <c r="G42" s="4" t="s">
        <v>334</v>
      </c>
    </row>
    <row r="43" spans="1:8" x14ac:dyDescent="0.25">
      <c r="A43" s="5">
        <v>0.55208333333333337</v>
      </c>
      <c r="B43" s="5">
        <f>A43+60/1440</f>
        <v>0.59375</v>
      </c>
      <c r="D43" s="5">
        <f>A43</f>
        <v>0.55208333333333337</v>
      </c>
      <c r="E43" s="5">
        <f>B43+2/1440</f>
        <v>0.59513888888888888</v>
      </c>
      <c r="G43" s="5">
        <f>A43</f>
        <v>0.55208333333333337</v>
      </c>
      <c r="H43" s="5">
        <f>A43+64/1440</f>
        <v>0.59652777777777777</v>
      </c>
    </row>
    <row r="44" spans="1:8" x14ac:dyDescent="0.25">
      <c r="A44" s="5">
        <f>A43+6/1440</f>
        <v>0.55625000000000002</v>
      </c>
      <c r="B44" s="5">
        <f>B43+6/1440</f>
        <v>0.59791666666666665</v>
      </c>
      <c r="D44" s="5">
        <f>D43+6/1440</f>
        <v>0.55625000000000002</v>
      </c>
      <c r="E44" s="5">
        <f>E43+6/1440</f>
        <v>0.59930555555555554</v>
      </c>
      <c r="G44" s="5">
        <f>G43+6/1440</f>
        <v>0.55625000000000002</v>
      </c>
      <c r="H44" s="5">
        <f>H43+6/1440</f>
        <v>0.60069444444444442</v>
      </c>
    </row>
    <row r="45" spans="1:8" x14ac:dyDescent="0.25">
      <c r="A45" s="5">
        <f t="shared" ref="A45:B60" si="9">A44+6/1440</f>
        <v>0.56041666666666667</v>
      </c>
      <c r="B45" s="5">
        <f t="shared" si="9"/>
        <v>0.6020833333333333</v>
      </c>
      <c r="D45" s="5">
        <f t="shared" ref="D45:E60" si="10">D44+6/1440</f>
        <v>0.56041666666666667</v>
      </c>
      <c r="E45" s="5">
        <f t="shared" si="10"/>
        <v>0.60347222222222219</v>
      </c>
      <c r="G45" s="5">
        <f t="shared" ref="G45:H60" si="11">G44+6/1440</f>
        <v>0.56041666666666667</v>
      </c>
      <c r="H45" s="5">
        <f t="shared" si="11"/>
        <v>0.60486111111111107</v>
      </c>
    </row>
    <row r="46" spans="1:8" x14ac:dyDescent="0.25">
      <c r="A46" s="5">
        <f t="shared" si="9"/>
        <v>0.56458333333333333</v>
      </c>
      <c r="B46" s="5">
        <f t="shared" si="9"/>
        <v>0.60624999999999996</v>
      </c>
      <c r="D46" s="5">
        <f t="shared" si="10"/>
        <v>0.56458333333333333</v>
      </c>
      <c r="E46" s="5">
        <f t="shared" si="10"/>
        <v>0.60763888888888884</v>
      </c>
      <c r="G46" s="5">
        <f t="shared" si="11"/>
        <v>0.56458333333333333</v>
      </c>
      <c r="H46" s="5">
        <f t="shared" si="11"/>
        <v>0.60902777777777772</v>
      </c>
    </row>
    <row r="47" spans="1:8" x14ac:dyDescent="0.25">
      <c r="A47" s="5">
        <f t="shared" si="9"/>
        <v>0.56874999999999998</v>
      </c>
      <c r="B47" s="5">
        <f t="shared" si="9"/>
        <v>0.61041666666666661</v>
      </c>
      <c r="D47" s="5">
        <f t="shared" si="10"/>
        <v>0.56874999999999998</v>
      </c>
      <c r="E47" s="5">
        <f t="shared" si="10"/>
        <v>0.61180555555555549</v>
      </c>
      <c r="G47" s="5">
        <f t="shared" si="11"/>
        <v>0.56874999999999998</v>
      </c>
      <c r="H47" s="5">
        <f t="shared" si="11"/>
        <v>0.61319444444444438</v>
      </c>
    </row>
    <row r="48" spans="1:8" x14ac:dyDescent="0.25">
      <c r="A48" s="5">
        <f t="shared" si="9"/>
        <v>0.57291666666666663</v>
      </c>
      <c r="B48" s="5">
        <f t="shared" si="9"/>
        <v>0.61458333333333326</v>
      </c>
      <c r="D48" s="5">
        <f t="shared" si="10"/>
        <v>0.57291666666666663</v>
      </c>
      <c r="E48" s="5">
        <f t="shared" si="10"/>
        <v>0.61597222222222214</v>
      </c>
      <c r="G48" s="5">
        <f t="shared" si="11"/>
        <v>0.57291666666666663</v>
      </c>
      <c r="H48" s="5">
        <f t="shared" si="11"/>
        <v>0.61736111111111103</v>
      </c>
    </row>
    <row r="49" spans="1:8" x14ac:dyDescent="0.25">
      <c r="A49" s="5">
        <f t="shared" si="9"/>
        <v>0.57708333333333328</v>
      </c>
      <c r="B49" s="5">
        <f t="shared" si="9"/>
        <v>0.61874999999999991</v>
      </c>
      <c r="D49" s="5">
        <f t="shared" si="10"/>
        <v>0.57708333333333328</v>
      </c>
      <c r="E49" s="5">
        <f t="shared" si="10"/>
        <v>0.6201388888888888</v>
      </c>
      <c r="G49" s="5">
        <f t="shared" si="11"/>
        <v>0.57708333333333328</v>
      </c>
      <c r="H49" s="5">
        <f t="shared" si="11"/>
        <v>0.62152777777777768</v>
      </c>
    </row>
    <row r="50" spans="1:8" x14ac:dyDescent="0.25">
      <c r="A50" s="5">
        <f t="shared" si="9"/>
        <v>0.58124999999999993</v>
      </c>
      <c r="B50" s="5">
        <f t="shared" si="9"/>
        <v>0.62291666666666656</v>
      </c>
      <c r="D50" s="5">
        <f t="shared" si="10"/>
        <v>0.58124999999999993</v>
      </c>
      <c r="E50" s="5">
        <f t="shared" si="10"/>
        <v>0.62430555555555545</v>
      </c>
      <c r="G50" s="5">
        <f t="shared" si="11"/>
        <v>0.58124999999999993</v>
      </c>
      <c r="H50" s="5">
        <f t="shared" si="11"/>
        <v>0.62569444444444433</v>
      </c>
    </row>
    <row r="51" spans="1:8" x14ac:dyDescent="0.25">
      <c r="A51" s="5">
        <f t="shared" si="9"/>
        <v>0.58541666666666659</v>
      </c>
      <c r="B51" s="5">
        <f t="shared" si="9"/>
        <v>0.62708333333333321</v>
      </c>
      <c r="D51" s="5">
        <f t="shared" si="10"/>
        <v>0.58541666666666659</v>
      </c>
      <c r="E51" s="5">
        <f t="shared" si="10"/>
        <v>0.6284722222222221</v>
      </c>
      <c r="G51" s="5">
        <f t="shared" si="11"/>
        <v>0.58541666666666659</v>
      </c>
      <c r="H51" s="5">
        <f t="shared" si="11"/>
        <v>0.62986111111111098</v>
      </c>
    </row>
    <row r="52" spans="1:8" x14ac:dyDescent="0.25">
      <c r="A52" s="5">
        <f t="shared" si="9"/>
        <v>0.58958333333333324</v>
      </c>
      <c r="B52" s="5">
        <f t="shared" si="9"/>
        <v>0.63124999999999987</v>
      </c>
      <c r="D52" s="5">
        <f t="shared" si="10"/>
        <v>0.58958333333333324</v>
      </c>
      <c r="E52" s="5">
        <f t="shared" si="10"/>
        <v>0.63263888888888875</v>
      </c>
      <c r="G52" s="5">
        <f t="shared" si="11"/>
        <v>0.58958333333333324</v>
      </c>
      <c r="H52" s="5">
        <f t="shared" si="11"/>
        <v>0.63402777777777763</v>
      </c>
    </row>
    <row r="53" spans="1:8" x14ac:dyDescent="0.25">
      <c r="A53" s="5">
        <f t="shared" si="9"/>
        <v>0.59374999999999989</v>
      </c>
      <c r="B53" s="5">
        <f t="shared" si="9"/>
        <v>0.63541666666666652</v>
      </c>
      <c r="D53" s="5">
        <f t="shared" si="10"/>
        <v>0.59374999999999989</v>
      </c>
      <c r="E53" s="5">
        <f t="shared" si="10"/>
        <v>0.6368055555555554</v>
      </c>
      <c r="G53" s="6">
        <f t="shared" si="11"/>
        <v>0.59374999999999989</v>
      </c>
      <c r="H53" s="5">
        <f t="shared" si="11"/>
        <v>0.63819444444444429</v>
      </c>
    </row>
    <row r="54" spans="1:8" x14ac:dyDescent="0.25">
      <c r="A54" s="5">
        <f t="shared" si="9"/>
        <v>0.59791666666666654</v>
      </c>
      <c r="B54" s="5">
        <f t="shared" si="9"/>
        <v>0.63958333333333317</v>
      </c>
      <c r="D54" s="5">
        <f t="shared" si="10"/>
        <v>0.59791666666666654</v>
      </c>
      <c r="E54" s="5">
        <f t="shared" si="10"/>
        <v>0.64097222222222205</v>
      </c>
      <c r="G54" s="7">
        <f>G53+15/1440</f>
        <v>0.60416666666666652</v>
      </c>
      <c r="H54" s="5">
        <f t="shared" si="11"/>
        <v>0.64236111111111094</v>
      </c>
    </row>
    <row r="55" spans="1:8" x14ac:dyDescent="0.25">
      <c r="A55" s="5">
        <f t="shared" si="9"/>
        <v>0.60208333333333319</v>
      </c>
      <c r="B55" s="5">
        <f t="shared" si="9"/>
        <v>0.64374999999999982</v>
      </c>
      <c r="D55" s="5">
        <f t="shared" si="10"/>
        <v>0.60208333333333319</v>
      </c>
      <c r="E55" s="5">
        <f t="shared" si="10"/>
        <v>0.64513888888888871</v>
      </c>
      <c r="G55" s="5">
        <f t="shared" si="11"/>
        <v>0.60833333333333317</v>
      </c>
      <c r="H55" s="5">
        <f t="shared" si="11"/>
        <v>0.64652777777777759</v>
      </c>
    </row>
    <row r="56" spans="1:8" x14ac:dyDescent="0.25">
      <c r="A56" s="5">
        <f t="shared" si="9"/>
        <v>0.60624999999999984</v>
      </c>
      <c r="B56" s="5">
        <f t="shared" si="9"/>
        <v>0.64791666666666647</v>
      </c>
      <c r="D56" s="5">
        <f t="shared" si="10"/>
        <v>0.60624999999999984</v>
      </c>
      <c r="E56" s="5">
        <f t="shared" si="10"/>
        <v>0.64930555555555536</v>
      </c>
      <c r="G56" s="5">
        <f t="shared" si="11"/>
        <v>0.61249999999999982</v>
      </c>
      <c r="H56" s="5">
        <f t="shared" si="11"/>
        <v>0.65069444444444424</v>
      </c>
    </row>
    <row r="57" spans="1:8" x14ac:dyDescent="0.25">
      <c r="A57" s="5">
        <f t="shared" si="9"/>
        <v>0.6104166666666665</v>
      </c>
      <c r="B57" s="5">
        <f t="shared" si="9"/>
        <v>0.65208333333333313</v>
      </c>
      <c r="D57" s="5">
        <f t="shared" si="10"/>
        <v>0.6104166666666665</v>
      </c>
      <c r="E57" s="5">
        <f t="shared" si="10"/>
        <v>0.65347222222222201</v>
      </c>
      <c r="G57" s="5">
        <f t="shared" si="11"/>
        <v>0.61666666666666647</v>
      </c>
      <c r="H57" s="5">
        <f t="shared" si="11"/>
        <v>0.65486111111111089</v>
      </c>
    </row>
    <row r="58" spans="1:8" x14ac:dyDescent="0.25">
      <c r="A58" s="6">
        <f t="shared" si="9"/>
        <v>0.61458333333333315</v>
      </c>
      <c r="B58" s="6">
        <f t="shared" si="9"/>
        <v>0.65624999999999978</v>
      </c>
      <c r="D58" s="6">
        <f t="shared" si="10"/>
        <v>0.61458333333333315</v>
      </c>
      <c r="E58" s="6">
        <f t="shared" si="10"/>
        <v>0.65763888888888866</v>
      </c>
      <c r="G58" s="5">
        <f t="shared" si="11"/>
        <v>0.62083333333333313</v>
      </c>
      <c r="H58" s="6">
        <f t="shared" si="11"/>
        <v>0.65902777777777755</v>
      </c>
    </row>
    <row r="59" spans="1:8" x14ac:dyDescent="0.25">
      <c r="A59" s="7">
        <f>A58+20/1440</f>
        <v>0.62847222222222199</v>
      </c>
      <c r="B59" s="5">
        <f>B58+15/1440</f>
        <v>0.66666666666666641</v>
      </c>
      <c r="D59" s="7">
        <f>D58+20/1440</f>
        <v>0.62847222222222199</v>
      </c>
      <c r="E59" s="5">
        <f>E58+15/1440</f>
        <v>0.66805555555555529</v>
      </c>
      <c r="G59" s="5">
        <f t="shared" si="11"/>
        <v>0.62499999999999978</v>
      </c>
      <c r="H59" s="7">
        <f>H58+15/1440</f>
        <v>0.66944444444444418</v>
      </c>
    </row>
    <row r="60" spans="1:8" x14ac:dyDescent="0.25">
      <c r="A60" s="5">
        <f t="shared" si="9"/>
        <v>0.63263888888888864</v>
      </c>
      <c r="B60" s="5">
        <f t="shared" si="9"/>
        <v>0.67083333333333306</v>
      </c>
      <c r="D60" s="5">
        <f t="shared" si="10"/>
        <v>0.63263888888888864</v>
      </c>
      <c r="E60" s="5">
        <f t="shared" si="10"/>
        <v>0.67222222222222194</v>
      </c>
      <c r="G60" s="5">
        <f t="shared" si="11"/>
        <v>0.62916666666666643</v>
      </c>
      <c r="H60" s="5">
        <f t="shared" si="11"/>
        <v>0.67361111111111083</v>
      </c>
    </row>
    <row r="61" spans="1:8" x14ac:dyDescent="0.25">
      <c r="A61" s="5">
        <f t="shared" ref="A61:B76" si="12">A60+6/1440</f>
        <v>0.63680555555555529</v>
      </c>
      <c r="B61" s="5">
        <f t="shared" si="12"/>
        <v>0.67499999999999971</v>
      </c>
      <c r="D61" s="5">
        <f t="shared" ref="D61:E76" si="13">D60+6/1440</f>
        <v>0.63680555555555529</v>
      </c>
      <c r="E61" s="5">
        <f t="shared" si="13"/>
        <v>0.6763888888888886</v>
      </c>
      <c r="G61" s="5">
        <f t="shared" ref="G61:H64" si="14">G60+6/1440</f>
        <v>0.63333333333333308</v>
      </c>
      <c r="H61" s="5">
        <f t="shared" si="14"/>
        <v>0.67777777777777748</v>
      </c>
    </row>
    <row r="62" spans="1:8" x14ac:dyDescent="0.25">
      <c r="A62" s="5">
        <f t="shared" si="12"/>
        <v>0.64097222222222194</v>
      </c>
      <c r="B62" s="5">
        <f t="shared" si="12"/>
        <v>0.67916666666666636</v>
      </c>
      <c r="D62" s="5">
        <f t="shared" si="13"/>
        <v>0.64097222222222194</v>
      </c>
      <c r="E62" s="5">
        <f t="shared" si="13"/>
        <v>0.68055555555555525</v>
      </c>
      <c r="G62" s="5">
        <f t="shared" si="14"/>
        <v>0.63749999999999973</v>
      </c>
      <c r="H62" s="5">
        <f t="shared" si="14"/>
        <v>0.68194444444444413</v>
      </c>
    </row>
    <row r="63" spans="1:8" x14ac:dyDescent="0.25">
      <c r="A63" s="5">
        <f t="shared" si="12"/>
        <v>0.6451388888888886</v>
      </c>
      <c r="B63" s="5">
        <f t="shared" si="12"/>
        <v>0.68333333333333302</v>
      </c>
      <c r="D63" s="5">
        <f t="shared" si="13"/>
        <v>0.6451388888888886</v>
      </c>
      <c r="E63" s="5">
        <f t="shared" si="13"/>
        <v>0.6847222222222219</v>
      </c>
      <c r="G63" s="5">
        <f t="shared" si="14"/>
        <v>0.64166666666666639</v>
      </c>
      <c r="H63" s="5">
        <f t="shared" si="14"/>
        <v>0.68611111111111078</v>
      </c>
    </row>
    <row r="64" spans="1:8" x14ac:dyDescent="0.25">
      <c r="A64" s="5">
        <f t="shared" si="12"/>
        <v>0.64930555555555525</v>
      </c>
      <c r="B64" s="5">
        <f t="shared" si="12"/>
        <v>0.68749999999999967</v>
      </c>
      <c r="D64" s="5">
        <f t="shared" si="13"/>
        <v>0.64930555555555525</v>
      </c>
      <c r="E64" s="5">
        <f t="shared" si="13"/>
        <v>0.68888888888888855</v>
      </c>
      <c r="G64" s="5">
        <f t="shared" si="14"/>
        <v>0.64583333333333304</v>
      </c>
      <c r="H64" s="5">
        <f t="shared" si="14"/>
        <v>0.69027777777777743</v>
      </c>
    </row>
    <row r="65" spans="1:5" x14ac:dyDescent="0.25">
      <c r="A65" s="5">
        <f t="shared" si="12"/>
        <v>0.6534722222222219</v>
      </c>
      <c r="B65" s="5">
        <f t="shared" si="12"/>
        <v>0.69166666666666632</v>
      </c>
      <c r="D65" s="5">
        <f t="shared" si="13"/>
        <v>0.6534722222222219</v>
      </c>
      <c r="E65" s="5">
        <f>E64+6/1440</f>
        <v>0.6930555555555552</v>
      </c>
    </row>
    <row r="66" spans="1:5" x14ac:dyDescent="0.25">
      <c r="A66" s="5">
        <f t="shared" si="12"/>
        <v>0.65763888888888855</v>
      </c>
      <c r="B66" s="5">
        <f>B65+4/1440</f>
        <v>0.69444444444444409</v>
      </c>
      <c r="D66" s="5">
        <f t="shared" si="13"/>
        <v>0.65763888888888855</v>
      </c>
      <c r="E66" s="5">
        <f>E65+4/1440</f>
        <v>0.69583333333333297</v>
      </c>
    </row>
    <row r="67" spans="1:5" x14ac:dyDescent="0.25">
      <c r="A67" s="5">
        <f t="shared" si="12"/>
        <v>0.6618055555555552</v>
      </c>
      <c r="B67" s="5">
        <f t="shared" ref="B67:B78" si="15">B66+4/1440</f>
        <v>0.69722222222222185</v>
      </c>
      <c r="D67" s="5">
        <f t="shared" si="13"/>
        <v>0.6618055555555552</v>
      </c>
      <c r="E67" s="5">
        <f t="shared" ref="E67:E74" si="16">E66+4/1440</f>
        <v>0.69861111111111074</v>
      </c>
    </row>
    <row r="68" spans="1:5" x14ac:dyDescent="0.25">
      <c r="A68" s="5">
        <f t="shared" si="12"/>
        <v>0.66597222222222185</v>
      </c>
      <c r="B68" s="5">
        <f t="shared" si="15"/>
        <v>0.69999999999999962</v>
      </c>
      <c r="D68" s="5">
        <f t="shared" si="13"/>
        <v>0.66597222222222185</v>
      </c>
      <c r="E68" s="5">
        <f t="shared" si="16"/>
        <v>0.70138888888888851</v>
      </c>
    </row>
    <row r="69" spans="1:5" x14ac:dyDescent="0.25">
      <c r="A69" s="5">
        <f t="shared" si="12"/>
        <v>0.67013888888888851</v>
      </c>
      <c r="B69" s="5">
        <f t="shared" si="15"/>
        <v>0.70277777777777739</v>
      </c>
      <c r="D69" s="5">
        <f t="shared" si="13"/>
        <v>0.67013888888888851</v>
      </c>
      <c r="E69" s="5">
        <f t="shared" si="16"/>
        <v>0.70416666666666627</v>
      </c>
    </row>
    <row r="70" spans="1:5" x14ac:dyDescent="0.25">
      <c r="A70" s="5">
        <f t="shared" si="12"/>
        <v>0.67430555555555516</v>
      </c>
      <c r="B70" s="5">
        <f t="shared" si="15"/>
        <v>0.70555555555555516</v>
      </c>
      <c r="D70" s="5">
        <f t="shared" si="13"/>
        <v>0.67430555555555516</v>
      </c>
      <c r="E70" s="5">
        <f t="shared" si="16"/>
        <v>0.70694444444444404</v>
      </c>
    </row>
    <row r="71" spans="1:5" x14ac:dyDescent="0.25">
      <c r="A71" s="5">
        <f t="shared" si="12"/>
        <v>0.67847222222222181</v>
      </c>
      <c r="B71" s="5">
        <f t="shared" si="15"/>
        <v>0.70833333333333293</v>
      </c>
      <c r="D71" s="5">
        <f t="shared" si="13"/>
        <v>0.67847222222222181</v>
      </c>
      <c r="E71" s="5">
        <f t="shared" si="16"/>
        <v>0.70972222222222181</v>
      </c>
    </row>
    <row r="72" spans="1:5" x14ac:dyDescent="0.25">
      <c r="A72" s="5">
        <f t="shared" si="12"/>
        <v>0.68263888888888846</v>
      </c>
      <c r="B72" s="5">
        <f t="shared" si="15"/>
        <v>0.71111111111111069</v>
      </c>
      <c r="D72" s="5">
        <f t="shared" si="13"/>
        <v>0.68263888888888846</v>
      </c>
      <c r="E72" s="5">
        <f t="shared" si="16"/>
        <v>0.71249999999999958</v>
      </c>
    </row>
    <row r="73" spans="1:5" x14ac:dyDescent="0.25">
      <c r="A73" s="5">
        <f t="shared" si="12"/>
        <v>0.68680555555555511</v>
      </c>
      <c r="B73" s="5">
        <f t="shared" si="15"/>
        <v>0.71388888888888846</v>
      </c>
      <c r="D73" s="5">
        <f t="shared" si="13"/>
        <v>0.68680555555555511</v>
      </c>
      <c r="E73" s="5">
        <f t="shared" si="16"/>
        <v>0.71527777777777735</v>
      </c>
    </row>
    <row r="74" spans="1:5" x14ac:dyDescent="0.25">
      <c r="A74" s="5">
        <f t="shared" si="12"/>
        <v>0.69097222222222177</v>
      </c>
      <c r="B74" s="5">
        <f t="shared" si="15"/>
        <v>0.71666666666666623</v>
      </c>
      <c r="D74" s="5">
        <f t="shared" si="13"/>
        <v>0.69097222222222177</v>
      </c>
      <c r="E74" s="5">
        <f t="shared" si="16"/>
        <v>0.71805555555555511</v>
      </c>
    </row>
    <row r="75" spans="1:5" x14ac:dyDescent="0.25">
      <c r="A75" s="5">
        <f t="shared" si="12"/>
        <v>0.69513888888888842</v>
      </c>
      <c r="B75" s="5">
        <f t="shared" si="15"/>
        <v>0.719444444444444</v>
      </c>
      <c r="D75" s="5">
        <f t="shared" si="13"/>
        <v>0.69513888888888842</v>
      </c>
      <c r="E75" s="5">
        <f>E74+4/1440</f>
        <v>0.72083333333333288</v>
      </c>
    </row>
    <row r="76" spans="1:5" x14ac:dyDescent="0.25">
      <c r="A76" s="5">
        <f t="shared" si="12"/>
        <v>0.69930555555555507</v>
      </c>
      <c r="B76" s="5">
        <f t="shared" si="15"/>
        <v>0.72222222222222177</v>
      </c>
      <c r="D76" s="5">
        <f t="shared" si="13"/>
        <v>0.69930555555555507</v>
      </c>
      <c r="E76" s="5">
        <f>E75+4/1440</f>
        <v>0.72361111111111065</v>
      </c>
    </row>
    <row r="77" spans="1:5" x14ac:dyDescent="0.25">
      <c r="A77" s="5">
        <f t="shared" ref="A77:A78" si="17">A76+6/1440</f>
        <v>0.70347222222222172</v>
      </c>
      <c r="B77" s="5">
        <f t="shared" si="15"/>
        <v>0.72499999999999953</v>
      </c>
      <c r="D77" s="5">
        <f t="shared" ref="D77:D78" si="18">D76+6/1440</f>
        <v>0.70347222222222172</v>
      </c>
      <c r="E77" s="5">
        <f>E76+4/1440</f>
        <v>0.72638888888888842</v>
      </c>
    </row>
    <row r="78" spans="1:5" x14ac:dyDescent="0.25">
      <c r="A78" s="5">
        <f t="shared" si="17"/>
        <v>0.70763888888888837</v>
      </c>
      <c r="B78" s="5">
        <f t="shared" si="15"/>
        <v>0.7277777777777773</v>
      </c>
      <c r="D78" s="5">
        <f t="shared" si="18"/>
        <v>0.70763888888888837</v>
      </c>
      <c r="E78" s="5">
        <f>E77+4/1440</f>
        <v>0.72916666666666619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workbookViewId="0"/>
  </sheetViews>
  <sheetFormatPr defaultRowHeight="15" x14ac:dyDescent="0.25"/>
  <cols>
    <col min="1" max="1" width="9.42578125" style="80" bestFit="1" customWidth="1"/>
    <col min="2" max="2" width="4.140625" style="80" customWidth="1"/>
    <col min="3" max="3" width="3.85546875" style="80" customWidth="1"/>
    <col min="4" max="4" width="9.140625" style="80"/>
    <col min="5" max="5" width="10" style="48" customWidth="1"/>
    <col min="6" max="6" width="9.140625" style="48"/>
    <col min="7" max="7" width="19.42578125" style="48" bestFit="1" customWidth="1"/>
    <col min="8" max="8" width="3.42578125" style="48" customWidth="1"/>
    <col min="9" max="9" width="24" style="48" customWidth="1"/>
    <col min="10" max="10" width="22" style="48" customWidth="1"/>
    <col min="11" max="11" width="14.7109375" style="48" bestFit="1" customWidth="1"/>
    <col min="12" max="12" width="13.85546875" style="48" bestFit="1" customWidth="1"/>
    <col min="13" max="13" width="34.140625" style="48" bestFit="1" customWidth="1"/>
    <col min="14" max="14" width="8" style="48" bestFit="1" customWidth="1"/>
    <col min="15" max="15" width="9.42578125" style="80" bestFit="1" customWidth="1"/>
    <col min="16" max="16384" width="9.140625" style="48"/>
  </cols>
  <sheetData>
    <row r="1" spans="1:15" x14ac:dyDescent="0.25">
      <c r="A1" s="72" t="s">
        <v>405</v>
      </c>
      <c r="B1" s="100"/>
      <c r="C1" s="100"/>
      <c r="D1" s="72" t="s">
        <v>403</v>
      </c>
      <c r="E1" s="99" t="s">
        <v>330</v>
      </c>
      <c r="F1" s="99" t="s">
        <v>331</v>
      </c>
      <c r="G1" s="71" t="s">
        <v>0</v>
      </c>
      <c r="H1" s="72" t="s">
        <v>1</v>
      </c>
      <c r="I1" s="71" t="s">
        <v>2</v>
      </c>
      <c r="J1" s="71" t="s">
        <v>3</v>
      </c>
      <c r="K1" s="71" t="s">
        <v>4</v>
      </c>
      <c r="L1" s="71" t="s">
        <v>5</v>
      </c>
      <c r="M1" s="71" t="s">
        <v>6</v>
      </c>
      <c r="N1" s="73" t="s">
        <v>439</v>
      </c>
      <c r="O1" s="72" t="s">
        <v>405</v>
      </c>
    </row>
    <row r="2" spans="1:15" x14ac:dyDescent="0.25">
      <c r="A2" s="54">
        <v>231</v>
      </c>
      <c r="B2" s="90"/>
      <c r="C2" s="90"/>
      <c r="D2" s="54" t="s">
        <v>386</v>
      </c>
      <c r="E2" s="76">
        <v>0.500000000000002</v>
      </c>
      <c r="F2" s="76">
        <v>0.55277777777777803</v>
      </c>
      <c r="G2" s="64" t="s">
        <v>8</v>
      </c>
      <c r="H2" s="65" t="s">
        <v>9</v>
      </c>
      <c r="I2" s="64" t="s">
        <v>41</v>
      </c>
      <c r="J2" s="64" t="s">
        <v>10</v>
      </c>
      <c r="K2" s="64" t="s">
        <v>50</v>
      </c>
      <c r="L2" s="64" t="s">
        <v>57</v>
      </c>
      <c r="M2" s="64" t="s">
        <v>59</v>
      </c>
      <c r="N2" s="64"/>
      <c r="O2" s="54">
        <v>231</v>
      </c>
    </row>
    <row r="3" spans="1:15" x14ac:dyDescent="0.25">
      <c r="A3" s="62">
        <v>313</v>
      </c>
      <c r="B3" s="90"/>
      <c r="C3" s="90"/>
      <c r="D3" s="54" t="s">
        <v>387</v>
      </c>
      <c r="E3" s="81">
        <v>0.55416666666666703</v>
      </c>
      <c r="F3" s="81">
        <v>0.594444444444445</v>
      </c>
      <c r="G3" s="55" t="s">
        <v>17</v>
      </c>
      <c r="H3" s="54" t="s">
        <v>9</v>
      </c>
      <c r="I3" s="57" t="s">
        <v>41</v>
      </c>
      <c r="J3" s="57" t="s">
        <v>10</v>
      </c>
      <c r="K3" s="57" t="s">
        <v>24</v>
      </c>
      <c r="L3" s="57" t="s">
        <v>58</v>
      </c>
      <c r="M3" s="57" t="s">
        <v>60</v>
      </c>
      <c r="N3" s="55"/>
      <c r="O3" s="62">
        <v>313</v>
      </c>
    </row>
    <row r="4" spans="1:15" x14ac:dyDescent="0.25">
      <c r="A4" s="54">
        <v>209</v>
      </c>
      <c r="B4" s="90"/>
      <c r="C4" s="90"/>
      <c r="D4" s="54" t="s">
        <v>386</v>
      </c>
      <c r="E4" s="76">
        <v>0.391666666666667</v>
      </c>
      <c r="F4" s="81">
        <v>0.44166666666666698</v>
      </c>
      <c r="G4" s="57" t="s">
        <v>8</v>
      </c>
      <c r="H4" s="58" t="s">
        <v>18</v>
      </c>
      <c r="I4" s="57" t="s">
        <v>41</v>
      </c>
      <c r="J4" s="57" t="s">
        <v>42</v>
      </c>
      <c r="K4" s="57" t="s">
        <v>51</v>
      </c>
      <c r="L4" s="57" t="s">
        <v>55</v>
      </c>
      <c r="M4" s="57" t="s">
        <v>61</v>
      </c>
      <c r="N4" s="57"/>
      <c r="O4" s="54">
        <v>209</v>
      </c>
    </row>
    <row r="5" spans="1:15" x14ac:dyDescent="0.25">
      <c r="A5" s="54">
        <v>262</v>
      </c>
      <c r="B5" s="90"/>
      <c r="C5" s="90"/>
      <c r="D5" s="54" t="s">
        <v>387</v>
      </c>
      <c r="E5" s="76">
        <v>0.44583333333333303</v>
      </c>
      <c r="F5" s="81">
        <v>0.48749999999999999</v>
      </c>
      <c r="G5" s="57" t="s">
        <v>8</v>
      </c>
      <c r="H5" s="58" t="s">
        <v>18</v>
      </c>
      <c r="I5" s="57" t="s">
        <v>41</v>
      </c>
      <c r="J5" s="57" t="s">
        <v>42</v>
      </c>
      <c r="K5" s="57" t="s">
        <v>52</v>
      </c>
      <c r="L5" s="57" t="s">
        <v>58</v>
      </c>
      <c r="M5" s="57" t="s">
        <v>62</v>
      </c>
      <c r="N5" s="57"/>
      <c r="O5" s="54">
        <v>262</v>
      </c>
    </row>
    <row r="6" spans="1:15" x14ac:dyDescent="0.25">
      <c r="A6" s="54">
        <v>285</v>
      </c>
      <c r="B6" s="90"/>
      <c r="C6" s="90"/>
      <c r="D6" s="54" t="s">
        <v>386</v>
      </c>
      <c r="E6" s="76">
        <v>0.60416666666666696</v>
      </c>
      <c r="F6" s="76">
        <v>0.62777777777777777</v>
      </c>
      <c r="G6" s="55" t="s">
        <v>17</v>
      </c>
      <c r="H6" s="54" t="s">
        <v>18</v>
      </c>
      <c r="I6" s="57" t="s">
        <v>41</v>
      </c>
      <c r="J6" s="57" t="s">
        <v>42</v>
      </c>
      <c r="K6" s="57" t="s">
        <v>53</v>
      </c>
      <c r="L6" s="57" t="s">
        <v>56</v>
      </c>
      <c r="M6" s="57" t="s">
        <v>63</v>
      </c>
      <c r="N6" s="57"/>
      <c r="O6" s="54">
        <v>285</v>
      </c>
    </row>
    <row r="7" spans="1:15" x14ac:dyDescent="0.25">
      <c r="A7" s="54">
        <v>324</v>
      </c>
      <c r="B7" s="90"/>
      <c r="C7" s="90"/>
      <c r="D7" s="54" t="s">
        <v>387</v>
      </c>
      <c r="E7" s="81">
        <v>0.60833333333333806</v>
      </c>
      <c r="F7" s="81">
        <v>0.63194444444444442</v>
      </c>
      <c r="G7" s="57" t="s">
        <v>17</v>
      </c>
      <c r="H7" s="58" t="s">
        <v>18</v>
      </c>
      <c r="I7" s="57" t="s">
        <v>41</v>
      </c>
      <c r="J7" s="57" t="s">
        <v>42</v>
      </c>
      <c r="K7" s="57" t="s">
        <v>54</v>
      </c>
      <c r="L7" s="57" t="s">
        <v>57</v>
      </c>
      <c r="M7" s="57" t="s">
        <v>64</v>
      </c>
      <c r="N7" s="55"/>
      <c r="O7" s="54">
        <v>324</v>
      </c>
    </row>
    <row r="8" spans="1:15" x14ac:dyDescent="0.25">
      <c r="A8" s="54">
        <v>219</v>
      </c>
      <c r="B8" s="90"/>
      <c r="C8" s="90"/>
      <c r="D8" s="54" t="s">
        <v>386</v>
      </c>
      <c r="E8" s="76">
        <v>0.44166666666666599</v>
      </c>
      <c r="F8" s="76">
        <v>0.483333333333333</v>
      </c>
      <c r="G8" s="57" t="s">
        <v>8</v>
      </c>
      <c r="H8" s="58" t="s">
        <v>18</v>
      </c>
      <c r="I8" s="57" t="s">
        <v>41</v>
      </c>
      <c r="J8" s="57" t="s">
        <v>40</v>
      </c>
      <c r="K8" s="57" t="s">
        <v>27</v>
      </c>
      <c r="L8" s="57" t="s">
        <v>47</v>
      </c>
      <c r="M8" s="55" t="s">
        <v>68</v>
      </c>
      <c r="N8" s="64"/>
      <c r="O8" s="54">
        <v>219</v>
      </c>
    </row>
    <row r="9" spans="1:15" x14ac:dyDescent="0.25">
      <c r="A9" s="54">
        <v>252</v>
      </c>
      <c r="B9" s="90"/>
      <c r="C9" s="90"/>
      <c r="D9" s="54" t="s">
        <v>387</v>
      </c>
      <c r="E9" s="76">
        <v>0.39583333333333298</v>
      </c>
      <c r="F9" s="81">
        <v>0.44583333333333303</v>
      </c>
      <c r="G9" s="57" t="s">
        <v>8</v>
      </c>
      <c r="H9" s="58" t="s">
        <v>18</v>
      </c>
      <c r="I9" s="57" t="s">
        <v>41</v>
      </c>
      <c r="J9" s="57" t="s">
        <v>40</v>
      </c>
      <c r="K9" s="57" t="s">
        <v>43</v>
      </c>
      <c r="L9" s="57" t="s">
        <v>48</v>
      </c>
      <c r="M9" s="55" t="s">
        <v>67</v>
      </c>
      <c r="N9" s="57"/>
      <c r="O9" s="54">
        <v>252</v>
      </c>
    </row>
    <row r="10" spans="1:15" x14ac:dyDescent="0.25">
      <c r="A10" s="62">
        <v>295</v>
      </c>
      <c r="B10" s="96"/>
      <c r="C10" s="96"/>
      <c r="D10" s="62" t="s">
        <v>386</v>
      </c>
      <c r="E10" s="81">
        <v>0.65416666666666601</v>
      </c>
      <c r="F10" s="81">
        <v>0.68055555555555503</v>
      </c>
      <c r="G10" s="63" t="s">
        <v>17</v>
      </c>
      <c r="H10" s="65" t="s">
        <v>18</v>
      </c>
      <c r="I10" s="64" t="s">
        <v>41</v>
      </c>
      <c r="J10" s="64" t="s">
        <v>40</v>
      </c>
      <c r="K10" s="64" t="s">
        <v>44</v>
      </c>
      <c r="L10" s="64" t="s">
        <v>49</v>
      </c>
      <c r="M10" s="64" t="s">
        <v>65</v>
      </c>
      <c r="N10" s="64"/>
      <c r="O10" s="62">
        <v>295</v>
      </c>
    </row>
    <row r="11" spans="1:15" x14ac:dyDescent="0.25">
      <c r="A11" s="54">
        <v>334</v>
      </c>
      <c r="B11" s="90"/>
      <c r="C11" s="90"/>
      <c r="D11" s="54" t="s">
        <v>387</v>
      </c>
      <c r="E11" s="76">
        <v>0.65833333333333299</v>
      </c>
      <c r="F11" s="81">
        <v>0.69166666666666698</v>
      </c>
      <c r="G11" s="57" t="s">
        <v>17</v>
      </c>
      <c r="H11" s="58" t="s">
        <v>18</v>
      </c>
      <c r="I11" s="57" t="s">
        <v>41</v>
      </c>
      <c r="J11" s="57" t="s">
        <v>40</v>
      </c>
      <c r="K11" s="57" t="s">
        <v>45</v>
      </c>
      <c r="L11" s="57" t="s">
        <v>46</v>
      </c>
      <c r="M11" s="57" t="s">
        <v>66</v>
      </c>
      <c r="N11" s="57"/>
      <c r="O11" s="54">
        <v>334</v>
      </c>
    </row>
    <row r="12" spans="1:15" x14ac:dyDescent="0.25">
      <c r="A12" s="54">
        <v>234</v>
      </c>
      <c r="B12" s="90"/>
      <c r="C12" s="90"/>
      <c r="D12" s="54" t="s">
        <v>386</v>
      </c>
      <c r="E12" s="76">
        <v>0.51250000000000295</v>
      </c>
      <c r="F12" s="76">
        <v>0.55694444444444402</v>
      </c>
      <c r="G12" s="63" t="s">
        <v>8</v>
      </c>
      <c r="H12" s="62" t="s">
        <v>9</v>
      </c>
      <c r="I12" s="63" t="s">
        <v>19</v>
      </c>
      <c r="J12" s="63" t="s">
        <v>10</v>
      </c>
      <c r="K12" s="63" t="s">
        <v>14</v>
      </c>
      <c r="L12" s="63" t="s">
        <v>15</v>
      </c>
      <c r="M12" s="66" t="s">
        <v>16</v>
      </c>
      <c r="N12" s="63"/>
      <c r="O12" s="54">
        <v>234</v>
      </c>
    </row>
    <row r="13" spans="1:15" x14ac:dyDescent="0.25">
      <c r="A13" s="54">
        <v>236</v>
      </c>
      <c r="B13" s="90"/>
      <c r="C13" s="90"/>
      <c r="D13" s="54" t="s">
        <v>386</v>
      </c>
      <c r="E13" s="76">
        <v>0.52083333333333703</v>
      </c>
      <c r="F13" s="76">
        <v>0.55972222222222201</v>
      </c>
      <c r="G13" s="63" t="s">
        <v>8</v>
      </c>
      <c r="H13" s="62" t="s">
        <v>9</v>
      </c>
      <c r="I13" s="63" t="s">
        <v>19</v>
      </c>
      <c r="J13" s="63" t="s">
        <v>10</v>
      </c>
      <c r="K13" s="63" t="s">
        <v>11</v>
      </c>
      <c r="L13" s="63" t="s">
        <v>12</v>
      </c>
      <c r="M13" s="63" t="s">
        <v>13</v>
      </c>
      <c r="N13" s="63"/>
      <c r="O13" s="54">
        <v>236</v>
      </c>
    </row>
    <row r="14" spans="1:15" x14ac:dyDescent="0.25">
      <c r="A14" s="54">
        <v>245</v>
      </c>
      <c r="B14" s="90"/>
      <c r="C14" s="90"/>
      <c r="D14" s="54" t="s">
        <v>387</v>
      </c>
      <c r="E14" s="81">
        <v>0.36666666666666697</v>
      </c>
      <c r="F14" s="81">
        <v>0.42638888888888898</v>
      </c>
      <c r="G14" s="55" t="s">
        <v>8</v>
      </c>
      <c r="H14" s="54" t="s">
        <v>18</v>
      </c>
      <c r="I14" s="55" t="s">
        <v>19</v>
      </c>
      <c r="J14" s="55" t="s">
        <v>10</v>
      </c>
      <c r="K14" s="55" t="s">
        <v>20</v>
      </c>
      <c r="L14" s="55" t="s">
        <v>21</v>
      </c>
      <c r="M14" s="55" t="s">
        <v>22</v>
      </c>
      <c r="N14" s="55"/>
      <c r="O14" s="54">
        <v>245</v>
      </c>
    </row>
    <row r="15" spans="1:15" x14ac:dyDescent="0.25">
      <c r="A15" s="54">
        <v>224</v>
      </c>
      <c r="B15" s="90"/>
      <c r="C15" s="90"/>
      <c r="D15" s="54" t="s">
        <v>386</v>
      </c>
      <c r="E15" s="76">
        <v>0.46250000000000002</v>
      </c>
      <c r="F15" s="76">
        <v>0.49722222222222201</v>
      </c>
      <c r="G15" s="55" t="s">
        <v>8</v>
      </c>
      <c r="H15" s="54" t="s">
        <v>18</v>
      </c>
      <c r="I15" s="55" t="s">
        <v>422</v>
      </c>
      <c r="J15" s="55" t="s">
        <v>422</v>
      </c>
      <c r="K15" s="55" t="s">
        <v>423</v>
      </c>
      <c r="L15" s="55" t="s">
        <v>428</v>
      </c>
      <c r="M15" s="55" t="s">
        <v>433</v>
      </c>
      <c r="N15" s="55"/>
      <c r="O15" s="54">
        <v>224</v>
      </c>
    </row>
    <row r="16" spans="1:15" x14ac:dyDescent="0.25">
      <c r="A16" s="54">
        <v>267</v>
      </c>
      <c r="B16" s="90"/>
      <c r="C16" s="90"/>
      <c r="D16" s="54" t="s">
        <v>387</v>
      </c>
      <c r="E16" s="76">
        <v>0.46666666666666701</v>
      </c>
      <c r="F16" s="81">
        <v>0.50138888888888899</v>
      </c>
      <c r="G16" s="55" t="s">
        <v>8</v>
      </c>
      <c r="H16" s="54" t="s">
        <v>18</v>
      </c>
      <c r="I16" s="56" t="s">
        <v>422</v>
      </c>
      <c r="J16" s="55" t="s">
        <v>422</v>
      </c>
      <c r="K16" s="55" t="s">
        <v>424</v>
      </c>
      <c r="L16" s="55" t="s">
        <v>429</v>
      </c>
      <c r="M16" s="55" t="s">
        <v>434</v>
      </c>
      <c r="N16" s="55"/>
      <c r="O16" s="54">
        <v>267</v>
      </c>
    </row>
    <row r="17" spans="1:15" x14ac:dyDescent="0.25">
      <c r="A17" s="54">
        <v>300</v>
      </c>
      <c r="B17" s="90"/>
      <c r="C17" s="90"/>
      <c r="D17" s="54" t="s">
        <v>386</v>
      </c>
      <c r="E17" s="76">
        <v>0.67500000000000004</v>
      </c>
      <c r="F17" s="76">
        <v>0.70138888888888895</v>
      </c>
      <c r="G17" s="55" t="s">
        <v>17</v>
      </c>
      <c r="H17" s="54" t="s">
        <v>18</v>
      </c>
      <c r="I17" s="55" t="s">
        <v>422</v>
      </c>
      <c r="J17" s="55" t="s">
        <v>422</v>
      </c>
      <c r="K17" s="55" t="s">
        <v>425</v>
      </c>
      <c r="L17" s="55" t="s">
        <v>430</v>
      </c>
      <c r="M17" s="55" t="s">
        <v>435</v>
      </c>
      <c r="N17" s="55"/>
      <c r="O17" s="54">
        <v>300</v>
      </c>
    </row>
    <row r="18" spans="1:15" x14ac:dyDescent="0.25">
      <c r="A18" s="54">
        <v>339</v>
      </c>
      <c r="B18" s="90"/>
      <c r="C18" s="90"/>
      <c r="D18" s="54" t="s">
        <v>387</v>
      </c>
      <c r="E18" s="81">
        <v>0.67916666666666603</v>
      </c>
      <c r="F18" s="81">
        <v>0.70555555555555505</v>
      </c>
      <c r="G18" s="55" t="s">
        <v>17</v>
      </c>
      <c r="H18" s="54" t="s">
        <v>18</v>
      </c>
      <c r="I18" s="55" t="s">
        <v>422</v>
      </c>
      <c r="J18" s="55" t="s">
        <v>422</v>
      </c>
      <c r="K18" s="55" t="s">
        <v>426</v>
      </c>
      <c r="L18" s="55" t="s">
        <v>431</v>
      </c>
      <c r="M18" s="55" t="s">
        <v>436</v>
      </c>
      <c r="N18" s="55"/>
      <c r="O18" s="54">
        <v>339</v>
      </c>
    </row>
    <row r="19" spans="1:15" x14ac:dyDescent="0.25">
      <c r="A19" s="54">
        <v>275</v>
      </c>
      <c r="B19" s="90"/>
      <c r="C19" s="90"/>
      <c r="D19" s="54" t="s">
        <v>386</v>
      </c>
      <c r="E19" s="76">
        <v>0.5625</v>
      </c>
      <c r="F19" s="76">
        <v>0.60416666666666663</v>
      </c>
      <c r="G19" s="53" t="s">
        <v>17</v>
      </c>
      <c r="H19" s="54" t="s">
        <v>18</v>
      </c>
      <c r="I19" s="55" t="s">
        <v>422</v>
      </c>
      <c r="J19" s="55" t="s">
        <v>10</v>
      </c>
      <c r="K19" s="55" t="s">
        <v>90</v>
      </c>
      <c r="L19" s="55" t="s">
        <v>429</v>
      </c>
      <c r="M19" s="55" t="s">
        <v>437</v>
      </c>
      <c r="N19" s="55">
        <v>12487</v>
      </c>
      <c r="O19" s="54">
        <v>275</v>
      </c>
    </row>
    <row r="20" spans="1:15" x14ac:dyDescent="0.25">
      <c r="A20" s="54">
        <v>316</v>
      </c>
      <c r="B20" s="90"/>
      <c r="C20" s="90"/>
      <c r="D20" s="54" t="s">
        <v>387</v>
      </c>
      <c r="E20" s="81">
        <v>0.57500000000000095</v>
      </c>
      <c r="F20" s="81">
        <v>0.60972222222222217</v>
      </c>
      <c r="G20" s="55" t="s">
        <v>17</v>
      </c>
      <c r="H20" s="54" t="s">
        <v>18</v>
      </c>
      <c r="I20" s="55" t="s">
        <v>422</v>
      </c>
      <c r="J20" s="55" t="s">
        <v>10</v>
      </c>
      <c r="K20" s="55" t="s">
        <v>427</v>
      </c>
      <c r="L20" s="55" t="s">
        <v>432</v>
      </c>
      <c r="M20" s="55" t="s">
        <v>438</v>
      </c>
      <c r="N20" s="57"/>
      <c r="O20" s="54">
        <v>316</v>
      </c>
    </row>
    <row r="21" spans="1:15" x14ac:dyDescent="0.25">
      <c r="A21" s="54">
        <v>230</v>
      </c>
      <c r="B21" s="90"/>
      <c r="C21" s="90"/>
      <c r="D21" s="54" t="s">
        <v>386</v>
      </c>
      <c r="E21" s="76">
        <v>0.49583333333333501</v>
      </c>
      <c r="F21" s="76">
        <v>0.55138888888888882</v>
      </c>
      <c r="G21" s="63" t="s">
        <v>8</v>
      </c>
      <c r="H21" s="62" t="s">
        <v>9</v>
      </c>
      <c r="I21" s="63" t="s">
        <v>328</v>
      </c>
      <c r="J21" s="63" t="s">
        <v>10</v>
      </c>
      <c r="K21" s="63" t="s">
        <v>24</v>
      </c>
      <c r="L21" s="63" t="s">
        <v>25</v>
      </c>
      <c r="M21" s="63" t="s">
        <v>26</v>
      </c>
      <c r="N21" s="63"/>
      <c r="O21" s="54">
        <v>230</v>
      </c>
    </row>
    <row r="22" spans="1:15" x14ac:dyDescent="0.25">
      <c r="A22" s="54">
        <v>312</v>
      </c>
      <c r="B22" s="90"/>
      <c r="C22" s="90"/>
      <c r="D22" s="54" t="s">
        <v>387</v>
      </c>
      <c r="E22" s="76">
        <v>0.55000000000000004</v>
      </c>
      <c r="F22" s="81">
        <v>0.593055555555556</v>
      </c>
      <c r="G22" s="55" t="s">
        <v>17</v>
      </c>
      <c r="H22" s="54" t="s">
        <v>9</v>
      </c>
      <c r="I22" s="55" t="s">
        <v>328</v>
      </c>
      <c r="J22" s="55" t="s">
        <v>10</v>
      </c>
      <c r="K22" s="55" t="s">
        <v>27</v>
      </c>
      <c r="L22" s="55" t="s">
        <v>28</v>
      </c>
      <c r="M22" s="55" t="s">
        <v>29</v>
      </c>
      <c r="N22" s="55"/>
      <c r="O22" s="54">
        <v>312</v>
      </c>
    </row>
    <row r="23" spans="1:15" x14ac:dyDescent="0.25">
      <c r="A23" s="54">
        <v>203</v>
      </c>
      <c r="B23" s="90"/>
      <c r="C23" s="90"/>
      <c r="D23" s="54" t="s">
        <v>386</v>
      </c>
      <c r="E23" s="81">
        <v>0.36666666666666697</v>
      </c>
      <c r="F23" s="81">
        <v>0.42499999999999999</v>
      </c>
      <c r="G23" s="55" t="s">
        <v>8</v>
      </c>
      <c r="H23" s="54" t="s">
        <v>18</v>
      </c>
      <c r="I23" s="55" t="s">
        <v>328</v>
      </c>
      <c r="J23" s="55" t="s">
        <v>30</v>
      </c>
      <c r="K23" s="63" t="s">
        <v>471</v>
      </c>
      <c r="L23" s="63" t="s">
        <v>472</v>
      </c>
      <c r="M23" s="63" t="s">
        <v>473</v>
      </c>
      <c r="N23" s="55"/>
      <c r="O23" s="54">
        <v>203</v>
      </c>
    </row>
    <row r="24" spans="1:15" x14ac:dyDescent="0.25">
      <c r="A24" s="54">
        <v>246</v>
      </c>
      <c r="B24" s="90"/>
      <c r="C24" s="90"/>
      <c r="D24" s="54" t="s">
        <v>387</v>
      </c>
      <c r="E24" s="81">
        <v>0.37083333333333302</v>
      </c>
      <c r="F24" s="81">
        <v>0.42916666666666697</v>
      </c>
      <c r="G24" s="55" t="s">
        <v>8</v>
      </c>
      <c r="H24" s="54" t="s">
        <v>18</v>
      </c>
      <c r="I24" s="55" t="s">
        <v>328</v>
      </c>
      <c r="J24" s="55" t="s">
        <v>30</v>
      </c>
      <c r="K24" s="63" t="s">
        <v>427</v>
      </c>
      <c r="L24" s="55" t="s">
        <v>35</v>
      </c>
      <c r="M24" s="55" t="s">
        <v>36</v>
      </c>
      <c r="N24" s="55"/>
      <c r="O24" s="54">
        <v>246</v>
      </c>
    </row>
    <row r="25" spans="1:15" x14ac:dyDescent="0.25">
      <c r="A25" s="54">
        <v>279</v>
      </c>
      <c r="B25" s="90"/>
      <c r="C25" s="90"/>
      <c r="D25" s="54" t="s">
        <v>386</v>
      </c>
      <c r="E25" s="76">
        <v>0.57916666666666705</v>
      </c>
      <c r="F25" s="76">
        <v>0.61111111111111105</v>
      </c>
      <c r="G25" s="55" t="s">
        <v>17</v>
      </c>
      <c r="H25" s="54" t="s">
        <v>18</v>
      </c>
      <c r="I25" s="55" t="s">
        <v>328</v>
      </c>
      <c r="J25" s="55" t="s">
        <v>30</v>
      </c>
      <c r="K25" s="55" t="s">
        <v>37</v>
      </c>
      <c r="L25" s="63" t="s">
        <v>474</v>
      </c>
      <c r="M25" s="55" t="s">
        <v>39</v>
      </c>
      <c r="N25" s="55"/>
      <c r="O25" s="54">
        <v>279</v>
      </c>
    </row>
    <row r="26" spans="1:15" x14ac:dyDescent="0.25">
      <c r="A26" s="54">
        <v>318</v>
      </c>
      <c r="B26" s="90"/>
      <c r="C26" s="90"/>
      <c r="D26" s="54" t="s">
        <v>387</v>
      </c>
      <c r="E26" s="81">
        <v>0.58333333333333504</v>
      </c>
      <c r="F26" s="81">
        <v>0.61527777777777781</v>
      </c>
      <c r="G26" s="55" t="s">
        <v>17</v>
      </c>
      <c r="H26" s="54" t="s">
        <v>18</v>
      </c>
      <c r="I26" s="55" t="s">
        <v>328</v>
      </c>
      <c r="J26" s="55" t="s">
        <v>30</v>
      </c>
      <c r="K26" s="63" t="s">
        <v>237</v>
      </c>
      <c r="L26" s="63" t="s">
        <v>32</v>
      </c>
      <c r="M26" s="63" t="s">
        <v>470</v>
      </c>
      <c r="N26" s="55"/>
      <c r="O26" s="54">
        <v>318</v>
      </c>
    </row>
    <row r="27" spans="1:15" x14ac:dyDescent="0.25">
      <c r="A27" s="54">
        <v>229</v>
      </c>
      <c r="B27" s="90"/>
      <c r="C27" s="90"/>
      <c r="D27" s="54" t="s">
        <v>386</v>
      </c>
      <c r="E27" s="76">
        <v>0.49166666666666797</v>
      </c>
      <c r="F27" s="76">
        <v>0.54999999999999993</v>
      </c>
      <c r="G27" s="63" t="s">
        <v>8</v>
      </c>
      <c r="H27" s="62" t="s">
        <v>9</v>
      </c>
      <c r="I27" s="63" t="s">
        <v>69</v>
      </c>
      <c r="J27" s="63" t="s">
        <v>10</v>
      </c>
      <c r="K27" s="63" t="s">
        <v>107</v>
      </c>
      <c r="L27" s="63" t="s">
        <v>85</v>
      </c>
      <c r="M27" s="63" t="s">
        <v>108</v>
      </c>
      <c r="N27" s="63"/>
      <c r="O27" s="54">
        <v>229</v>
      </c>
    </row>
    <row r="28" spans="1:15" x14ac:dyDescent="0.25">
      <c r="A28" s="54">
        <v>233</v>
      </c>
      <c r="B28" s="90"/>
      <c r="C28" s="90"/>
      <c r="D28" s="54" t="s">
        <v>386</v>
      </c>
      <c r="E28" s="76">
        <v>0.50833333333333597</v>
      </c>
      <c r="F28" s="76">
        <v>0.55555555555555503</v>
      </c>
      <c r="G28" s="63" t="s">
        <v>8</v>
      </c>
      <c r="H28" s="62" t="s">
        <v>9</v>
      </c>
      <c r="I28" s="63" t="s">
        <v>69</v>
      </c>
      <c r="J28" s="63" t="s">
        <v>10</v>
      </c>
      <c r="K28" s="63" t="s">
        <v>45</v>
      </c>
      <c r="L28" s="63" t="s">
        <v>105</v>
      </c>
      <c r="M28" s="63" t="s">
        <v>106</v>
      </c>
      <c r="N28" s="63"/>
      <c r="O28" s="54">
        <v>233</v>
      </c>
    </row>
    <row r="29" spans="1:15" x14ac:dyDescent="0.25">
      <c r="A29" s="54">
        <v>235</v>
      </c>
      <c r="B29" s="90"/>
      <c r="C29" s="90"/>
      <c r="D29" s="54" t="s">
        <v>386</v>
      </c>
      <c r="E29" s="76">
        <v>0.51666666666667005</v>
      </c>
      <c r="F29" s="76">
        <v>0.55833333333333302</v>
      </c>
      <c r="G29" s="63" t="s">
        <v>8</v>
      </c>
      <c r="H29" s="62" t="s">
        <v>9</v>
      </c>
      <c r="I29" s="63" t="s">
        <v>69</v>
      </c>
      <c r="J29" s="63" t="s">
        <v>10</v>
      </c>
      <c r="K29" s="63" t="s">
        <v>102</v>
      </c>
      <c r="L29" s="63" t="s">
        <v>103</v>
      </c>
      <c r="M29" s="63" t="s">
        <v>104</v>
      </c>
      <c r="N29" s="63"/>
      <c r="O29" s="54">
        <v>235</v>
      </c>
    </row>
    <row r="30" spans="1:15" x14ac:dyDescent="0.25">
      <c r="A30" s="54">
        <v>204</v>
      </c>
      <c r="B30" s="90"/>
      <c r="C30" s="90"/>
      <c r="D30" s="54" t="s">
        <v>386</v>
      </c>
      <c r="E30" s="81">
        <v>0.37083333333333302</v>
      </c>
      <c r="F30" s="81">
        <v>0.42777777777777798</v>
      </c>
      <c r="G30" s="55" t="s">
        <v>8</v>
      </c>
      <c r="H30" s="54" t="s">
        <v>18</v>
      </c>
      <c r="I30" s="55" t="s">
        <v>69</v>
      </c>
      <c r="J30" s="55" t="s">
        <v>83</v>
      </c>
      <c r="K30" s="55" t="s">
        <v>84</v>
      </c>
      <c r="L30" s="55" t="s">
        <v>85</v>
      </c>
      <c r="M30" s="55" t="s">
        <v>86</v>
      </c>
      <c r="N30" s="55"/>
      <c r="O30" s="54">
        <v>204</v>
      </c>
    </row>
    <row r="31" spans="1:15" x14ac:dyDescent="0.25">
      <c r="A31" s="54">
        <v>247</v>
      </c>
      <c r="B31" s="90"/>
      <c r="C31" s="90"/>
      <c r="D31" s="54" t="s">
        <v>387</v>
      </c>
      <c r="E31" s="76">
        <v>0.375</v>
      </c>
      <c r="F31" s="81">
        <v>0.43194444444444402</v>
      </c>
      <c r="G31" s="55" t="s">
        <v>8</v>
      </c>
      <c r="H31" s="54" t="s">
        <v>18</v>
      </c>
      <c r="I31" s="55" t="s">
        <v>69</v>
      </c>
      <c r="J31" s="55" t="s">
        <v>83</v>
      </c>
      <c r="K31" s="55" t="s">
        <v>87</v>
      </c>
      <c r="L31" s="55" t="s">
        <v>88</v>
      </c>
      <c r="M31" s="55" t="s">
        <v>89</v>
      </c>
      <c r="N31" s="55"/>
      <c r="O31" s="54">
        <v>247</v>
      </c>
    </row>
    <row r="32" spans="1:15" x14ac:dyDescent="0.25">
      <c r="A32" s="54">
        <v>280</v>
      </c>
      <c r="B32" s="90"/>
      <c r="C32" s="90"/>
      <c r="D32" s="54" t="s">
        <v>386</v>
      </c>
      <c r="E32" s="76">
        <v>0.58333333333333304</v>
      </c>
      <c r="F32" s="76">
        <v>0.61388888888888882</v>
      </c>
      <c r="G32" s="56" t="s">
        <v>17</v>
      </c>
      <c r="H32" s="54" t="s">
        <v>18</v>
      </c>
      <c r="I32" s="55" t="s">
        <v>69</v>
      </c>
      <c r="J32" s="55" t="s">
        <v>83</v>
      </c>
      <c r="K32" s="55" t="s">
        <v>90</v>
      </c>
      <c r="L32" s="55" t="s">
        <v>91</v>
      </c>
      <c r="M32" s="55" t="s">
        <v>92</v>
      </c>
      <c r="N32" s="55"/>
      <c r="O32" s="54">
        <v>280</v>
      </c>
    </row>
    <row r="33" spans="1:15" x14ac:dyDescent="0.25">
      <c r="A33" s="54">
        <v>319</v>
      </c>
      <c r="B33" s="54"/>
      <c r="C33" s="54"/>
      <c r="D33" s="54" t="s">
        <v>387</v>
      </c>
      <c r="E33" s="76">
        <v>0.58750000000000202</v>
      </c>
      <c r="F33" s="81">
        <v>0.61805555555555558</v>
      </c>
      <c r="G33" s="55" t="s">
        <v>17</v>
      </c>
      <c r="H33" s="54" t="s">
        <v>18</v>
      </c>
      <c r="I33" s="55" t="s">
        <v>69</v>
      </c>
      <c r="J33" s="55" t="s">
        <v>83</v>
      </c>
      <c r="K33" s="55" t="s">
        <v>93</v>
      </c>
      <c r="L33" s="55" t="s">
        <v>94</v>
      </c>
      <c r="M33" s="55" t="s">
        <v>95</v>
      </c>
      <c r="N33" s="55"/>
      <c r="O33" s="54">
        <v>319</v>
      </c>
    </row>
    <row r="34" spans="1:15" x14ac:dyDescent="0.25">
      <c r="A34" s="90">
        <v>201</v>
      </c>
      <c r="B34" s="90"/>
      <c r="C34" s="90"/>
      <c r="D34" s="54" t="s">
        <v>386</v>
      </c>
      <c r="E34" s="81">
        <v>0.358333333333333</v>
      </c>
      <c r="F34" s="81">
        <v>0.41944444444444445</v>
      </c>
      <c r="G34" s="55" t="s">
        <v>8</v>
      </c>
      <c r="H34" s="54" t="s">
        <v>18</v>
      </c>
      <c r="I34" s="55" t="s">
        <v>69</v>
      </c>
      <c r="J34" s="55" t="s">
        <v>10</v>
      </c>
      <c r="K34" s="55" t="s">
        <v>96</v>
      </c>
      <c r="L34" s="55" t="s">
        <v>97</v>
      </c>
      <c r="M34" s="55" t="s">
        <v>98</v>
      </c>
      <c r="N34" s="117"/>
      <c r="O34" s="90">
        <v>201</v>
      </c>
    </row>
    <row r="35" spans="1:15" x14ac:dyDescent="0.25">
      <c r="A35" s="54">
        <v>243</v>
      </c>
      <c r="B35" s="90"/>
      <c r="C35" s="90"/>
      <c r="D35" s="54" t="s">
        <v>387</v>
      </c>
      <c r="E35" s="81">
        <v>0.358333333333333</v>
      </c>
      <c r="F35" s="81">
        <v>0.42083333333333334</v>
      </c>
      <c r="G35" s="55" t="s">
        <v>8</v>
      </c>
      <c r="H35" s="54" t="s">
        <v>18</v>
      </c>
      <c r="I35" s="55" t="s">
        <v>69</v>
      </c>
      <c r="J35" s="55" t="s">
        <v>10</v>
      </c>
      <c r="K35" s="55" t="s">
        <v>99</v>
      </c>
      <c r="L35" s="55" t="s">
        <v>100</v>
      </c>
      <c r="M35" s="55" t="s">
        <v>101</v>
      </c>
      <c r="N35" s="55"/>
      <c r="O35" s="54">
        <v>243</v>
      </c>
    </row>
    <row r="36" spans="1:15" x14ac:dyDescent="0.25">
      <c r="A36" s="54">
        <v>213</v>
      </c>
      <c r="B36" s="90"/>
      <c r="C36" s="90"/>
      <c r="D36" s="54" t="s">
        <v>386</v>
      </c>
      <c r="E36" s="76">
        <v>0.41666666666666702</v>
      </c>
      <c r="F36" s="76">
        <v>0.45277777777777778</v>
      </c>
      <c r="G36" s="55" t="s">
        <v>8</v>
      </c>
      <c r="H36" s="54" t="s">
        <v>18</v>
      </c>
      <c r="I36" s="55" t="s">
        <v>69</v>
      </c>
      <c r="J36" s="55" t="s">
        <v>70</v>
      </c>
      <c r="K36" s="55" t="s">
        <v>71</v>
      </c>
      <c r="L36" s="55" t="s">
        <v>72</v>
      </c>
      <c r="M36" s="55" t="s">
        <v>73</v>
      </c>
      <c r="N36" s="55"/>
      <c r="O36" s="54">
        <v>213</v>
      </c>
    </row>
    <row r="37" spans="1:15" x14ac:dyDescent="0.25">
      <c r="A37" s="54">
        <v>256</v>
      </c>
      <c r="B37" s="90"/>
      <c r="C37" s="90"/>
      <c r="D37" s="54" t="s">
        <v>387</v>
      </c>
      <c r="E37" s="76">
        <v>0.420833333333333</v>
      </c>
      <c r="F37" s="81">
        <v>0.45694444444444443</v>
      </c>
      <c r="G37" s="55" t="s">
        <v>8</v>
      </c>
      <c r="H37" s="54" t="s">
        <v>18</v>
      </c>
      <c r="I37" s="55" t="s">
        <v>69</v>
      </c>
      <c r="J37" s="55" t="s">
        <v>70</v>
      </c>
      <c r="K37" s="55" t="s">
        <v>27</v>
      </c>
      <c r="L37" s="55" t="s">
        <v>74</v>
      </c>
      <c r="M37" s="55" t="s">
        <v>75</v>
      </c>
      <c r="N37" s="55"/>
      <c r="O37" s="54">
        <v>256</v>
      </c>
    </row>
    <row r="38" spans="1:15" x14ac:dyDescent="0.25">
      <c r="A38" s="62">
        <v>289</v>
      </c>
      <c r="B38" s="96"/>
      <c r="C38" s="96"/>
      <c r="D38" s="62" t="s">
        <v>386</v>
      </c>
      <c r="E38" s="81">
        <v>0.62916666666666599</v>
      </c>
      <c r="F38" s="81">
        <v>0.66388888888888897</v>
      </c>
      <c r="G38" s="63" t="s">
        <v>17</v>
      </c>
      <c r="H38" s="62" t="s">
        <v>18</v>
      </c>
      <c r="I38" s="63" t="s">
        <v>69</v>
      </c>
      <c r="J38" s="63" t="s">
        <v>70</v>
      </c>
      <c r="K38" s="63" t="s">
        <v>76</v>
      </c>
      <c r="L38" s="63" t="s">
        <v>77</v>
      </c>
      <c r="M38" s="63" t="s">
        <v>78</v>
      </c>
      <c r="N38" s="63"/>
      <c r="O38" s="62">
        <v>289</v>
      </c>
    </row>
    <row r="39" spans="1:15" x14ac:dyDescent="0.25">
      <c r="A39" s="62">
        <v>328</v>
      </c>
      <c r="B39" s="96"/>
      <c r="C39" s="96"/>
      <c r="D39" s="62" t="s">
        <v>387</v>
      </c>
      <c r="E39" s="81">
        <v>0.63333333333333297</v>
      </c>
      <c r="F39" s="81">
        <v>0.66805555555555596</v>
      </c>
      <c r="G39" s="63" t="s">
        <v>17</v>
      </c>
      <c r="H39" s="62" t="s">
        <v>79</v>
      </c>
      <c r="I39" s="63" t="s">
        <v>69</v>
      </c>
      <c r="J39" s="63" t="s">
        <v>70</v>
      </c>
      <c r="K39" s="63" t="s">
        <v>80</v>
      </c>
      <c r="L39" s="63" t="s">
        <v>81</v>
      </c>
      <c r="M39" s="63" t="s">
        <v>82</v>
      </c>
      <c r="N39" s="63"/>
      <c r="O39" s="62">
        <v>328</v>
      </c>
    </row>
    <row r="40" spans="1:15" x14ac:dyDescent="0.25">
      <c r="A40" s="54">
        <v>210</v>
      </c>
      <c r="B40" s="90"/>
      <c r="C40" s="90"/>
      <c r="D40" s="54" t="s">
        <v>386</v>
      </c>
      <c r="E40" s="76">
        <v>0.39583333333333298</v>
      </c>
      <c r="F40" s="81">
        <v>0.44444444444444398</v>
      </c>
      <c r="G40" s="55" t="s">
        <v>8</v>
      </c>
      <c r="H40" s="54" t="s">
        <v>18</v>
      </c>
      <c r="I40" s="55" t="s">
        <v>109</v>
      </c>
      <c r="J40" s="55" t="s">
        <v>83</v>
      </c>
      <c r="K40" s="55" t="s">
        <v>110</v>
      </c>
      <c r="L40" s="55" t="s">
        <v>111</v>
      </c>
      <c r="M40" s="55" t="s">
        <v>112</v>
      </c>
      <c r="N40" s="55"/>
      <c r="O40" s="54">
        <v>210</v>
      </c>
    </row>
    <row r="41" spans="1:15" x14ac:dyDescent="0.25">
      <c r="A41" s="54">
        <v>253</v>
      </c>
      <c r="B41" s="90"/>
      <c r="C41" s="90"/>
      <c r="D41" s="54" t="s">
        <v>387</v>
      </c>
      <c r="E41" s="76">
        <v>0.4</v>
      </c>
      <c r="F41" s="81">
        <v>0.44861111111111102</v>
      </c>
      <c r="G41" s="55" t="s">
        <v>8</v>
      </c>
      <c r="H41" s="54" t="s">
        <v>18</v>
      </c>
      <c r="I41" s="55" t="s">
        <v>109</v>
      </c>
      <c r="J41" s="55" t="s">
        <v>83</v>
      </c>
      <c r="K41" s="55" t="s">
        <v>96</v>
      </c>
      <c r="L41" s="55" t="s">
        <v>113</v>
      </c>
      <c r="M41" s="55" t="s">
        <v>114</v>
      </c>
      <c r="N41" s="55"/>
      <c r="O41" s="54">
        <v>253</v>
      </c>
    </row>
    <row r="42" spans="1:15" x14ac:dyDescent="0.25">
      <c r="A42" s="54">
        <v>286</v>
      </c>
      <c r="B42" s="90"/>
      <c r="C42" s="90"/>
      <c r="D42" s="54" t="s">
        <v>386</v>
      </c>
      <c r="E42" s="76">
        <v>0.60833333333333295</v>
      </c>
      <c r="F42" s="76">
        <v>0.63055555555555554</v>
      </c>
      <c r="G42" s="55" t="s">
        <v>17</v>
      </c>
      <c r="H42" s="54" t="s">
        <v>18</v>
      </c>
      <c r="I42" s="55" t="s">
        <v>109</v>
      </c>
      <c r="J42" s="55" t="s">
        <v>83</v>
      </c>
      <c r="K42" s="55" t="s">
        <v>115</v>
      </c>
      <c r="L42" s="55" t="s">
        <v>116</v>
      </c>
      <c r="M42" s="55" t="s">
        <v>117</v>
      </c>
      <c r="N42" s="55"/>
      <c r="O42" s="54">
        <v>286</v>
      </c>
    </row>
    <row r="43" spans="1:15" x14ac:dyDescent="0.25">
      <c r="A43" s="54">
        <v>325</v>
      </c>
      <c r="B43" s="90"/>
      <c r="C43" s="90"/>
      <c r="D43" s="54" t="s">
        <v>387</v>
      </c>
      <c r="E43" s="76">
        <v>0.61250000000000504</v>
      </c>
      <c r="F43" s="81">
        <v>0.6333333333333333</v>
      </c>
      <c r="G43" s="55" t="s">
        <v>17</v>
      </c>
      <c r="H43" s="54" t="s">
        <v>18</v>
      </c>
      <c r="I43" s="55" t="s">
        <v>109</v>
      </c>
      <c r="J43" s="55" t="s">
        <v>83</v>
      </c>
      <c r="K43" s="55" t="s">
        <v>118</v>
      </c>
      <c r="L43" s="55" t="s">
        <v>119</v>
      </c>
      <c r="M43" s="55" t="s">
        <v>120</v>
      </c>
      <c r="N43" s="55"/>
      <c r="O43" s="54">
        <v>325</v>
      </c>
    </row>
    <row r="44" spans="1:15" x14ac:dyDescent="0.25">
      <c r="A44" s="54">
        <v>220</v>
      </c>
      <c r="B44" s="90"/>
      <c r="C44" s="90"/>
      <c r="D44" s="54" t="s">
        <v>386</v>
      </c>
      <c r="E44" s="76">
        <v>0.44583333333333303</v>
      </c>
      <c r="F44" s="76">
        <v>0.48611111111111099</v>
      </c>
      <c r="G44" s="55" t="s">
        <v>8</v>
      </c>
      <c r="H44" s="54" t="s">
        <v>18</v>
      </c>
      <c r="I44" s="55" t="s">
        <v>109</v>
      </c>
      <c r="J44" s="55" t="s">
        <v>131</v>
      </c>
      <c r="K44" s="55" t="s">
        <v>490</v>
      </c>
      <c r="L44" s="55" t="s">
        <v>491</v>
      </c>
      <c r="M44" s="55" t="s">
        <v>492</v>
      </c>
      <c r="N44" s="63"/>
      <c r="O44" s="54">
        <v>220</v>
      </c>
    </row>
    <row r="45" spans="1:15" x14ac:dyDescent="0.25">
      <c r="A45" s="54">
        <v>263</v>
      </c>
      <c r="B45" s="90"/>
      <c r="C45" s="90"/>
      <c r="D45" s="54" t="s">
        <v>387</v>
      </c>
      <c r="E45" s="76">
        <v>0.45</v>
      </c>
      <c r="F45" s="81">
        <v>0.49027777777777798</v>
      </c>
      <c r="G45" s="55" t="s">
        <v>8</v>
      </c>
      <c r="H45" s="54" t="s">
        <v>18</v>
      </c>
      <c r="I45" s="55" t="s">
        <v>109</v>
      </c>
      <c r="J45" s="55" t="s">
        <v>131</v>
      </c>
      <c r="K45" s="55" t="s">
        <v>134</v>
      </c>
      <c r="L45" s="55" t="s">
        <v>135</v>
      </c>
      <c r="M45" s="55" t="s">
        <v>136</v>
      </c>
      <c r="N45" s="55"/>
      <c r="O45" s="54">
        <v>263</v>
      </c>
    </row>
    <row r="46" spans="1:15" x14ac:dyDescent="0.25">
      <c r="A46" s="54">
        <v>296</v>
      </c>
      <c r="B46" s="90"/>
      <c r="C46" s="90"/>
      <c r="D46" s="54" t="s">
        <v>386</v>
      </c>
      <c r="E46" s="76">
        <v>0.65833333333333299</v>
      </c>
      <c r="F46" s="76">
        <v>0.69027777777777799</v>
      </c>
      <c r="G46" s="55" t="s">
        <v>17</v>
      </c>
      <c r="H46" s="54" t="s">
        <v>18</v>
      </c>
      <c r="I46" s="55" t="s">
        <v>109</v>
      </c>
      <c r="J46" s="55" t="s">
        <v>131</v>
      </c>
      <c r="K46" s="55" t="s">
        <v>137</v>
      </c>
      <c r="L46" s="55" t="s">
        <v>138</v>
      </c>
      <c r="M46" s="55" t="s">
        <v>139</v>
      </c>
      <c r="N46" s="55">
        <v>20708</v>
      </c>
      <c r="O46" s="54">
        <v>296</v>
      </c>
    </row>
    <row r="47" spans="1:15" x14ac:dyDescent="0.25">
      <c r="A47" s="54">
        <v>335</v>
      </c>
      <c r="B47" s="90"/>
      <c r="C47" s="90"/>
      <c r="D47" s="54" t="s">
        <v>387</v>
      </c>
      <c r="E47" s="81">
        <v>0.66249999999999998</v>
      </c>
      <c r="F47" s="81">
        <v>0.69444444444444398</v>
      </c>
      <c r="G47" s="55" t="s">
        <v>17</v>
      </c>
      <c r="H47" s="54" t="s">
        <v>18</v>
      </c>
      <c r="I47" s="55" t="s">
        <v>109</v>
      </c>
      <c r="J47" s="55" t="s">
        <v>131</v>
      </c>
      <c r="K47" s="55" t="s">
        <v>93</v>
      </c>
      <c r="L47" s="55" t="s">
        <v>140</v>
      </c>
      <c r="M47" s="55" t="s">
        <v>141</v>
      </c>
      <c r="N47" s="55"/>
      <c r="O47" s="54">
        <v>335</v>
      </c>
    </row>
    <row r="48" spans="1:15" x14ac:dyDescent="0.25">
      <c r="A48" s="54">
        <v>225</v>
      </c>
      <c r="B48" s="90"/>
      <c r="C48" s="90"/>
      <c r="D48" s="54" t="s">
        <v>386</v>
      </c>
      <c r="E48" s="76">
        <v>0.46666666666666601</v>
      </c>
      <c r="F48" s="76">
        <v>0.5</v>
      </c>
      <c r="G48" s="55" t="s">
        <v>8</v>
      </c>
      <c r="H48" s="54" t="s">
        <v>18</v>
      </c>
      <c r="I48" s="55" t="s">
        <v>109</v>
      </c>
      <c r="J48" s="55" t="s">
        <v>70</v>
      </c>
      <c r="K48" s="55" t="s">
        <v>20</v>
      </c>
      <c r="L48" s="55" t="s">
        <v>121</v>
      </c>
      <c r="M48" s="55" t="s">
        <v>122</v>
      </c>
      <c r="N48" s="55"/>
      <c r="O48" s="54">
        <v>225</v>
      </c>
    </row>
    <row r="49" spans="1:15" x14ac:dyDescent="0.25">
      <c r="A49" s="54">
        <v>268</v>
      </c>
      <c r="B49" s="90"/>
      <c r="C49" s="90"/>
      <c r="D49" s="54" t="s">
        <v>387</v>
      </c>
      <c r="E49" s="76">
        <v>0.47083333333333399</v>
      </c>
      <c r="F49" s="81">
        <v>0.50416666666666698</v>
      </c>
      <c r="G49" s="55" t="s">
        <v>8</v>
      </c>
      <c r="H49" s="54" t="s">
        <v>18</v>
      </c>
      <c r="I49" s="55" t="s">
        <v>109</v>
      </c>
      <c r="J49" s="55" t="s">
        <v>70</v>
      </c>
      <c r="K49" s="55" t="s">
        <v>283</v>
      </c>
      <c r="L49" s="55" t="s">
        <v>222</v>
      </c>
      <c r="M49" s="55" t="s">
        <v>489</v>
      </c>
      <c r="N49" s="55"/>
      <c r="O49" s="54">
        <v>268</v>
      </c>
    </row>
    <row r="50" spans="1:15" x14ac:dyDescent="0.25">
      <c r="A50" s="54">
        <v>301</v>
      </c>
      <c r="B50" s="90"/>
      <c r="C50" s="90"/>
      <c r="D50" s="54" t="s">
        <v>386</v>
      </c>
      <c r="E50" s="76">
        <v>0.67916666666666603</v>
      </c>
      <c r="F50" s="81">
        <v>0.70416666666666705</v>
      </c>
      <c r="G50" s="55" t="s">
        <v>17</v>
      </c>
      <c r="H50" s="54" t="s">
        <v>18</v>
      </c>
      <c r="I50" s="55" t="s">
        <v>109</v>
      </c>
      <c r="J50" s="55" t="s">
        <v>70</v>
      </c>
      <c r="K50" s="55" t="s">
        <v>126</v>
      </c>
      <c r="L50" s="55" t="s">
        <v>127</v>
      </c>
      <c r="M50" s="55" t="s">
        <v>128</v>
      </c>
      <c r="N50" s="55"/>
      <c r="O50" s="54">
        <v>301</v>
      </c>
    </row>
    <row r="51" spans="1:15" x14ac:dyDescent="0.25">
      <c r="A51" s="54">
        <v>340</v>
      </c>
      <c r="B51" s="90"/>
      <c r="C51" s="90"/>
      <c r="D51" s="54" t="s">
        <v>387</v>
      </c>
      <c r="E51" s="76">
        <v>0.68333333333333302</v>
      </c>
      <c r="F51" s="81">
        <v>0.70833333333333304</v>
      </c>
      <c r="G51" s="55" t="s">
        <v>17</v>
      </c>
      <c r="H51" s="54" t="s">
        <v>18</v>
      </c>
      <c r="I51" s="55" t="s">
        <v>109</v>
      </c>
      <c r="J51" s="55" t="s">
        <v>70</v>
      </c>
      <c r="K51" s="55" t="s">
        <v>93</v>
      </c>
      <c r="L51" s="55" t="s">
        <v>129</v>
      </c>
      <c r="M51" s="55" t="s">
        <v>130</v>
      </c>
      <c r="N51" s="55"/>
      <c r="O51" s="54">
        <v>340</v>
      </c>
    </row>
    <row r="52" spans="1:15" x14ac:dyDescent="0.25">
      <c r="A52" s="54">
        <v>277</v>
      </c>
      <c r="B52" s="90"/>
      <c r="C52" s="90"/>
      <c r="D52" s="54" t="s">
        <v>386</v>
      </c>
      <c r="E52" s="76">
        <v>0.57083333333333297</v>
      </c>
      <c r="F52" s="76">
        <v>0.6069444444444444</v>
      </c>
      <c r="G52" s="55" t="s">
        <v>17</v>
      </c>
      <c r="H52" s="54" t="s">
        <v>18</v>
      </c>
      <c r="I52" s="55" t="s">
        <v>440</v>
      </c>
      <c r="J52" s="55" t="s">
        <v>10</v>
      </c>
      <c r="K52" s="55" t="s">
        <v>441</v>
      </c>
      <c r="L52" s="55" t="s">
        <v>442</v>
      </c>
      <c r="M52" s="55" t="s">
        <v>443</v>
      </c>
      <c r="N52" s="55" t="s">
        <v>23</v>
      </c>
      <c r="O52" s="54">
        <v>277</v>
      </c>
    </row>
    <row r="53" spans="1:15" x14ac:dyDescent="0.25">
      <c r="A53" s="54">
        <v>240</v>
      </c>
      <c r="B53" s="90"/>
      <c r="C53" s="90"/>
      <c r="D53" s="54" t="s">
        <v>386</v>
      </c>
      <c r="E53" s="76">
        <v>0.53750000000000497</v>
      </c>
      <c r="F53" s="76">
        <v>0.56527777777777799</v>
      </c>
      <c r="G53" s="53" t="s">
        <v>267</v>
      </c>
      <c r="H53" s="62" t="s">
        <v>9</v>
      </c>
      <c r="I53" s="63" t="s">
        <v>142</v>
      </c>
      <c r="J53" s="63" t="s">
        <v>10</v>
      </c>
      <c r="K53" s="63" t="s">
        <v>126</v>
      </c>
      <c r="L53" s="63" t="s">
        <v>177</v>
      </c>
      <c r="M53" s="63" t="s">
        <v>178</v>
      </c>
      <c r="N53" s="55"/>
      <c r="O53" s="54">
        <v>240</v>
      </c>
    </row>
    <row r="54" spans="1:15" x14ac:dyDescent="0.25">
      <c r="A54" s="62">
        <v>311</v>
      </c>
      <c r="B54" s="90"/>
      <c r="C54" s="90"/>
      <c r="D54" s="54" t="s">
        <v>387</v>
      </c>
      <c r="E54" s="81">
        <v>0.54583333333333295</v>
      </c>
      <c r="F54" s="81">
        <v>0.59166666666666701</v>
      </c>
      <c r="G54" s="57" t="s">
        <v>17</v>
      </c>
      <c r="H54" s="58" t="s">
        <v>9</v>
      </c>
      <c r="I54" s="55" t="s">
        <v>142</v>
      </c>
      <c r="J54" s="55" t="s">
        <v>10</v>
      </c>
      <c r="K54" s="55" t="s">
        <v>174</v>
      </c>
      <c r="L54" s="55" t="s">
        <v>175</v>
      </c>
      <c r="M54" s="55" t="s">
        <v>176</v>
      </c>
      <c r="N54" s="63"/>
      <c r="O54" s="62">
        <v>311</v>
      </c>
    </row>
    <row r="55" spans="1:15" x14ac:dyDescent="0.25">
      <c r="A55" s="54">
        <v>206</v>
      </c>
      <c r="B55" s="90"/>
      <c r="C55" s="90"/>
      <c r="D55" s="54" t="s">
        <v>386</v>
      </c>
      <c r="E55" s="76">
        <v>0.37916666666666665</v>
      </c>
      <c r="F55" s="81">
        <v>0.43333333333333302</v>
      </c>
      <c r="G55" s="56" t="s">
        <v>8</v>
      </c>
      <c r="H55" s="59" t="s">
        <v>18</v>
      </c>
      <c r="I55" s="56" t="s">
        <v>142</v>
      </c>
      <c r="J55" s="56" t="s">
        <v>143</v>
      </c>
      <c r="K55" s="56" t="s">
        <v>144</v>
      </c>
      <c r="L55" s="56" t="s">
        <v>145</v>
      </c>
      <c r="M55" s="56" t="s">
        <v>146</v>
      </c>
      <c r="N55" s="56"/>
      <c r="O55" s="54">
        <v>206</v>
      </c>
    </row>
    <row r="56" spans="1:15" x14ac:dyDescent="0.25">
      <c r="A56" s="54">
        <v>249</v>
      </c>
      <c r="B56" s="90"/>
      <c r="C56" s="90"/>
      <c r="D56" s="54" t="s">
        <v>387</v>
      </c>
      <c r="E56" s="76">
        <v>0.38333333333333303</v>
      </c>
      <c r="F56" s="81">
        <v>0.4375</v>
      </c>
      <c r="G56" s="56" t="s">
        <v>8</v>
      </c>
      <c r="H56" s="59" t="s">
        <v>18</v>
      </c>
      <c r="I56" s="56" t="s">
        <v>142</v>
      </c>
      <c r="J56" s="56" t="s">
        <v>143</v>
      </c>
      <c r="K56" s="56" t="s">
        <v>463</v>
      </c>
      <c r="L56" s="56" t="s">
        <v>464</v>
      </c>
      <c r="M56" s="56" t="s">
        <v>149</v>
      </c>
      <c r="N56" s="56"/>
      <c r="O56" s="54">
        <v>249</v>
      </c>
    </row>
    <row r="57" spans="1:15" x14ac:dyDescent="0.25">
      <c r="A57" s="54">
        <v>282</v>
      </c>
      <c r="B57" s="90"/>
      <c r="C57" s="90"/>
      <c r="D57" s="54" t="s">
        <v>386</v>
      </c>
      <c r="E57" s="76">
        <v>0.59166666666666701</v>
      </c>
      <c r="F57" s="76">
        <v>0.61944444444444446</v>
      </c>
      <c r="G57" s="53" t="s">
        <v>17</v>
      </c>
      <c r="H57" s="54" t="s">
        <v>18</v>
      </c>
      <c r="I57" s="56" t="s">
        <v>142</v>
      </c>
      <c r="J57" s="56" t="s">
        <v>143</v>
      </c>
      <c r="K57" s="56" t="s">
        <v>44</v>
      </c>
      <c r="L57" s="56" t="s">
        <v>150</v>
      </c>
      <c r="M57" s="56" t="s">
        <v>151</v>
      </c>
      <c r="N57" s="56"/>
      <c r="O57" s="54">
        <v>282</v>
      </c>
    </row>
    <row r="58" spans="1:15" x14ac:dyDescent="0.25">
      <c r="A58" s="62">
        <v>330</v>
      </c>
      <c r="B58" s="96"/>
      <c r="C58" s="96"/>
      <c r="D58" s="62" t="s">
        <v>387</v>
      </c>
      <c r="E58" s="81">
        <v>0.64166666666666705</v>
      </c>
      <c r="F58" s="81">
        <v>0.67361111111111105</v>
      </c>
      <c r="G58" s="61" t="s">
        <v>17</v>
      </c>
      <c r="H58" s="119" t="s">
        <v>18</v>
      </c>
      <c r="I58" s="61" t="s">
        <v>142</v>
      </c>
      <c r="J58" s="61" t="s">
        <v>143</v>
      </c>
      <c r="K58" s="61" t="s">
        <v>152</v>
      </c>
      <c r="L58" s="61" t="s">
        <v>153</v>
      </c>
      <c r="M58" s="61" t="s">
        <v>154</v>
      </c>
      <c r="N58" s="63"/>
      <c r="O58" s="62">
        <v>330</v>
      </c>
    </row>
    <row r="59" spans="1:15" x14ac:dyDescent="0.25">
      <c r="A59" s="54">
        <v>278</v>
      </c>
      <c r="B59" s="90"/>
      <c r="C59" s="90"/>
      <c r="D59" s="54" t="s">
        <v>386</v>
      </c>
      <c r="E59" s="76">
        <v>0.57499999999999996</v>
      </c>
      <c r="F59" s="76">
        <v>0.60833333333333328</v>
      </c>
      <c r="G59" s="55" t="s">
        <v>17</v>
      </c>
      <c r="H59" s="54" t="s">
        <v>18</v>
      </c>
      <c r="I59" s="55" t="s">
        <v>142</v>
      </c>
      <c r="J59" s="55" t="s">
        <v>10</v>
      </c>
      <c r="K59" s="55" t="s">
        <v>156</v>
      </c>
      <c r="L59" s="55" t="s">
        <v>157</v>
      </c>
      <c r="M59" s="55" t="s">
        <v>158</v>
      </c>
      <c r="N59" s="55"/>
      <c r="O59" s="54">
        <v>278</v>
      </c>
    </row>
    <row r="60" spans="1:15" x14ac:dyDescent="0.25">
      <c r="A60" s="54">
        <v>227</v>
      </c>
      <c r="B60" s="90"/>
      <c r="C60" s="90"/>
      <c r="D60" s="54" t="s">
        <v>386</v>
      </c>
      <c r="E60" s="76">
        <v>0.47499999999999998</v>
      </c>
      <c r="F60" s="76">
        <v>0.50555555555555598</v>
      </c>
      <c r="G60" s="53" t="s">
        <v>8</v>
      </c>
      <c r="H60" s="54" t="s">
        <v>79</v>
      </c>
      <c r="I60" s="56" t="s">
        <v>142</v>
      </c>
      <c r="J60" s="56" t="s">
        <v>155</v>
      </c>
      <c r="K60" s="56" t="s">
        <v>144</v>
      </c>
      <c r="L60" s="56" t="s">
        <v>145</v>
      </c>
      <c r="M60" s="56" t="s">
        <v>469</v>
      </c>
      <c r="N60" s="55"/>
      <c r="O60" s="54">
        <v>227</v>
      </c>
    </row>
    <row r="61" spans="1:15" x14ac:dyDescent="0.25">
      <c r="A61" s="54">
        <v>258</v>
      </c>
      <c r="B61" s="90"/>
      <c r="C61" s="90"/>
      <c r="D61" s="54" t="s">
        <v>387</v>
      </c>
      <c r="E61" s="76">
        <v>0.42916666666666597</v>
      </c>
      <c r="F61" s="81">
        <v>0.47638888888888892</v>
      </c>
      <c r="G61" s="56" t="s">
        <v>8</v>
      </c>
      <c r="H61" s="59" t="s">
        <v>18</v>
      </c>
      <c r="I61" s="56" t="s">
        <v>142</v>
      </c>
      <c r="J61" s="56" t="s">
        <v>155</v>
      </c>
      <c r="K61" s="56" t="s">
        <v>159</v>
      </c>
      <c r="L61" s="56" t="s">
        <v>160</v>
      </c>
      <c r="M61" s="56" t="s">
        <v>161</v>
      </c>
      <c r="N61" s="56"/>
      <c r="O61" s="54">
        <v>258</v>
      </c>
    </row>
    <row r="62" spans="1:15" x14ac:dyDescent="0.25">
      <c r="A62" s="62">
        <v>291</v>
      </c>
      <c r="B62" s="62"/>
      <c r="C62" s="62"/>
      <c r="D62" s="62" t="s">
        <v>386</v>
      </c>
      <c r="E62" s="81">
        <v>0.63749999999999996</v>
      </c>
      <c r="F62" s="81">
        <v>0.66944444444444395</v>
      </c>
      <c r="G62" s="63" t="s">
        <v>17</v>
      </c>
      <c r="H62" s="119" t="s">
        <v>18</v>
      </c>
      <c r="I62" s="61" t="s">
        <v>142</v>
      </c>
      <c r="J62" s="61" t="s">
        <v>155</v>
      </c>
      <c r="K62" s="61" t="s">
        <v>162</v>
      </c>
      <c r="L62" s="61" t="s">
        <v>163</v>
      </c>
      <c r="M62" s="61" t="s">
        <v>164</v>
      </c>
      <c r="N62" s="61"/>
      <c r="O62" s="62">
        <v>291</v>
      </c>
    </row>
    <row r="63" spans="1:15" x14ac:dyDescent="0.25">
      <c r="A63" s="54">
        <v>321</v>
      </c>
      <c r="B63" s="90"/>
      <c r="C63" s="90"/>
      <c r="D63" s="54" t="s">
        <v>387</v>
      </c>
      <c r="E63" s="76">
        <v>0.59583333333333599</v>
      </c>
      <c r="F63" s="81">
        <v>0.62361111111111112</v>
      </c>
      <c r="G63" s="56" t="s">
        <v>17</v>
      </c>
      <c r="H63" s="59" t="s">
        <v>18</v>
      </c>
      <c r="I63" s="56" t="s">
        <v>142</v>
      </c>
      <c r="J63" s="56" t="s">
        <v>155</v>
      </c>
      <c r="K63" s="56" t="s">
        <v>147</v>
      </c>
      <c r="L63" s="56" t="s">
        <v>148</v>
      </c>
      <c r="M63" s="56" t="s">
        <v>165</v>
      </c>
      <c r="N63" s="55"/>
      <c r="O63" s="54">
        <v>321</v>
      </c>
    </row>
    <row r="64" spans="1:15" x14ac:dyDescent="0.25">
      <c r="A64" s="54">
        <v>223</v>
      </c>
      <c r="B64" s="90"/>
      <c r="C64" s="90"/>
      <c r="D64" s="54" t="s">
        <v>386</v>
      </c>
      <c r="E64" s="76">
        <v>0.45833333333333298</v>
      </c>
      <c r="F64" s="76">
        <v>0.49444444444444402</v>
      </c>
      <c r="G64" s="56" t="s">
        <v>8</v>
      </c>
      <c r="H64" s="59" t="s">
        <v>18</v>
      </c>
      <c r="I64" s="56" t="s">
        <v>142</v>
      </c>
      <c r="J64" s="55" t="s">
        <v>116</v>
      </c>
      <c r="K64" s="55" t="s">
        <v>166</v>
      </c>
      <c r="L64" s="55" t="s">
        <v>148</v>
      </c>
      <c r="M64" s="55" t="s">
        <v>465</v>
      </c>
      <c r="N64" s="55"/>
      <c r="O64" s="54">
        <v>223</v>
      </c>
    </row>
    <row r="65" spans="1:15" x14ac:dyDescent="0.25">
      <c r="A65" s="54">
        <v>266</v>
      </c>
      <c r="B65" s="90"/>
      <c r="C65" s="90"/>
      <c r="D65" s="54" t="s">
        <v>387</v>
      </c>
      <c r="E65" s="76">
        <v>0.46250000000000002</v>
      </c>
      <c r="F65" s="81">
        <v>0.49861111111111101</v>
      </c>
      <c r="G65" s="56" t="s">
        <v>8</v>
      </c>
      <c r="H65" s="59" t="s">
        <v>18</v>
      </c>
      <c r="I65" s="56" t="s">
        <v>142</v>
      </c>
      <c r="J65" s="55" t="s">
        <v>116</v>
      </c>
      <c r="K65" s="55" t="s">
        <v>466</v>
      </c>
      <c r="L65" s="55" t="s">
        <v>467</v>
      </c>
      <c r="M65" s="55" t="s">
        <v>468</v>
      </c>
      <c r="N65" s="55"/>
      <c r="O65" s="54">
        <v>266</v>
      </c>
    </row>
    <row r="66" spans="1:15" x14ac:dyDescent="0.25">
      <c r="A66" s="54">
        <v>299</v>
      </c>
      <c r="B66" s="90"/>
      <c r="C66" s="90"/>
      <c r="D66" s="54" t="s">
        <v>386</v>
      </c>
      <c r="E66" s="76">
        <v>0.67083333333333295</v>
      </c>
      <c r="F66" s="81">
        <v>0.69861111111111096</v>
      </c>
      <c r="G66" s="55" t="s">
        <v>17</v>
      </c>
      <c r="H66" s="59" t="s">
        <v>18</v>
      </c>
      <c r="I66" s="56" t="s">
        <v>142</v>
      </c>
      <c r="J66" s="55" t="s">
        <v>116</v>
      </c>
      <c r="K66" s="56" t="s">
        <v>168</v>
      </c>
      <c r="L66" s="56" t="s">
        <v>169</v>
      </c>
      <c r="M66" s="56" t="s">
        <v>170</v>
      </c>
      <c r="N66" s="55"/>
      <c r="O66" s="54">
        <v>299</v>
      </c>
    </row>
    <row r="67" spans="1:15" x14ac:dyDescent="0.25">
      <c r="A67" s="54">
        <v>338</v>
      </c>
      <c r="B67" s="90"/>
      <c r="C67" s="90"/>
      <c r="D67" s="54" t="s">
        <v>387</v>
      </c>
      <c r="E67" s="76">
        <v>0.67500000000000004</v>
      </c>
      <c r="F67" s="81">
        <v>0.70277777777777795</v>
      </c>
      <c r="G67" s="56" t="s">
        <v>17</v>
      </c>
      <c r="H67" s="59" t="s">
        <v>18</v>
      </c>
      <c r="I67" s="56" t="s">
        <v>142</v>
      </c>
      <c r="J67" s="55" t="s">
        <v>116</v>
      </c>
      <c r="K67" s="55" t="s">
        <v>171</v>
      </c>
      <c r="L67" s="55" t="s">
        <v>172</v>
      </c>
      <c r="M67" s="55" t="s">
        <v>173</v>
      </c>
      <c r="N67" s="55"/>
      <c r="O67" s="54">
        <v>338</v>
      </c>
    </row>
    <row r="68" spans="1:15" x14ac:dyDescent="0.25">
      <c r="A68" s="54">
        <v>317</v>
      </c>
      <c r="B68" s="90"/>
      <c r="C68" s="90"/>
      <c r="D68" s="54" t="s">
        <v>387</v>
      </c>
      <c r="E68" s="76">
        <v>0.57916666666666805</v>
      </c>
      <c r="F68" s="81">
        <v>0.61249999999999993</v>
      </c>
      <c r="G68" s="55" t="s">
        <v>17</v>
      </c>
      <c r="H68" s="54" t="s">
        <v>18</v>
      </c>
      <c r="I68" s="55" t="s">
        <v>179</v>
      </c>
      <c r="J68" s="55" t="s">
        <v>10</v>
      </c>
      <c r="K68" s="55" t="s">
        <v>189</v>
      </c>
      <c r="L68" s="55" t="s">
        <v>190</v>
      </c>
      <c r="M68" s="55" t="s">
        <v>191</v>
      </c>
      <c r="N68" s="55"/>
      <c r="O68" s="54">
        <v>317</v>
      </c>
    </row>
    <row r="69" spans="1:15" x14ac:dyDescent="0.25">
      <c r="A69" s="54">
        <v>218</v>
      </c>
      <c r="B69" s="90"/>
      <c r="C69" s="90"/>
      <c r="D69" s="54" t="s">
        <v>386</v>
      </c>
      <c r="E69" s="76">
        <v>0.4375</v>
      </c>
      <c r="F69" s="76">
        <v>0.48055555555555601</v>
      </c>
      <c r="G69" s="55" t="s">
        <v>8</v>
      </c>
      <c r="H69" s="54" t="s">
        <v>18</v>
      </c>
      <c r="I69" s="55" t="s">
        <v>179</v>
      </c>
      <c r="J69" s="55" t="s">
        <v>30</v>
      </c>
      <c r="K69" s="55" t="s">
        <v>180</v>
      </c>
      <c r="L69" s="55" t="s">
        <v>181</v>
      </c>
      <c r="M69" s="55" t="s">
        <v>182</v>
      </c>
      <c r="N69" s="55"/>
      <c r="O69" s="54">
        <v>218</v>
      </c>
    </row>
    <row r="70" spans="1:15" x14ac:dyDescent="0.25">
      <c r="A70" s="54">
        <v>261</v>
      </c>
      <c r="B70" s="90"/>
      <c r="C70" s="90"/>
      <c r="D70" s="54" t="s">
        <v>387</v>
      </c>
      <c r="E70" s="76">
        <v>0.44166666666666599</v>
      </c>
      <c r="F70" s="81">
        <v>0.484722222222222</v>
      </c>
      <c r="G70" s="55" t="s">
        <v>8</v>
      </c>
      <c r="H70" s="54" t="s">
        <v>18</v>
      </c>
      <c r="I70" s="55" t="s">
        <v>179</v>
      </c>
      <c r="J70" s="55" t="s">
        <v>30</v>
      </c>
      <c r="K70" s="55" t="s">
        <v>183</v>
      </c>
      <c r="L70" s="55" t="s">
        <v>184</v>
      </c>
      <c r="M70" s="55" t="s">
        <v>185</v>
      </c>
      <c r="N70" s="55"/>
      <c r="O70" s="54">
        <v>261</v>
      </c>
    </row>
    <row r="71" spans="1:15" x14ac:dyDescent="0.25">
      <c r="A71" s="62">
        <v>294</v>
      </c>
      <c r="B71" s="96"/>
      <c r="C71" s="96"/>
      <c r="D71" s="62" t="s">
        <v>386</v>
      </c>
      <c r="E71" s="81">
        <v>0.65</v>
      </c>
      <c r="F71" s="81">
        <v>0.67777777777777803</v>
      </c>
      <c r="G71" s="64" t="s">
        <v>17</v>
      </c>
      <c r="H71" s="62" t="s">
        <v>18</v>
      </c>
      <c r="I71" s="63" t="s">
        <v>179</v>
      </c>
      <c r="J71" s="63" t="s">
        <v>30</v>
      </c>
      <c r="K71" s="63" t="s">
        <v>27</v>
      </c>
      <c r="L71" s="63" t="s">
        <v>124</v>
      </c>
      <c r="M71" s="63" t="s">
        <v>186</v>
      </c>
      <c r="N71" s="63"/>
      <c r="O71" s="62">
        <v>294</v>
      </c>
    </row>
    <row r="72" spans="1:15" x14ac:dyDescent="0.25">
      <c r="A72" s="62">
        <v>333</v>
      </c>
      <c r="B72" s="96"/>
      <c r="C72" s="96"/>
      <c r="D72" s="62" t="s">
        <v>387</v>
      </c>
      <c r="E72" s="81">
        <v>0.65416666666666701</v>
      </c>
      <c r="F72" s="81">
        <v>0.68194444444444402</v>
      </c>
      <c r="G72" s="63" t="s">
        <v>17</v>
      </c>
      <c r="H72" s="62" t="s">
        <v>18</v>
      </c>
      <c r="I72" s="63" t="s">
        <v>179</v>
      </c>
      <c r="J72" s="63" t="s">
        <v>30</v>
      </c>
      <c r="K72" s="63" t="s">
        <v>43</v>
      </c>
      <c r="L72" s="63" t="s">
        <v>187</v>
      </c>
      <c r="M72" s="63" t="s">
        <v>188</v>
      </c>
      <c r="N72" s="63"/>
      <c r="O72" s="62">
        <v>333</v>
      </c>
    </row>
    <row r="73" spans="1:15" x14ac:dyDescent="0.25">
      <c r="A73" s="62">
        <v>315</v>
      </c>
      <c r="B73" s="90"/>
      <c r="C73" s="90"/>
      <c r="D73" s="54" t="s">
        <v>387</v>
      </c>
      <c r="E73" s="81">
        <v>0.5625</v>
      </c>
      <c r="F73" s="81">
        <v>0.59722222222222299</v>
      </c>
      <c r="G73" s="55" t="s">
        <v>17</v>
      </c>
      <c r="H73" s="54" t="s">
        <v>9</v>
      </c>
      <c r="I73" s="55" t="s">
        <v>445</v>
      </c>
      <c r="J73" s="55" t="s">
        <v>10</v>
      </c>
      <c r="K73" s="55" t="s">
        <v>446</v>
      </c>
      <c r="L73" s="55" t="s">
        <v>124</v>
      </c>
      <c r="M73" s="55" t="s">
        <v>458</v>
      </c>
      <c r="N73" s="55"/>
      <c r="O73" s="62">
        <v>315</v>
      </c>
    </row>
    <row r="74" spans="1:15" x14ac:dyDescent="0.25">
      <c r="A74" s="54">
        <v>310</v>
      </c>
      <c r="B74" s="90"/>
      <c r="C74" s="90"/>
      <c r="D74" s="54" t="s">
        <v>387</v>
      </c>
      <c r="E74" s="76">
        <v>0.54166666666666696</v>
      </c>
      <c r="F74" s="81">
        <v>0.59027777777777801</v>
      </c>
      <c r="G74" s="55" t="s">
        <v>17</v>
      </c>
      <c r="H74" s="54" t="s">
        <v>9</v>
      </c>
      <c r="I74" s="55" t="s">
        <v>445</v>
      </c>
      <c r="J74" s="55" t="s">
        <v>30</v>
      </c>
      <c r="K74" s="55" t="s">
        <v>102</v>
      </c>
      <c r="L74" s="55" t="s">
        <v>448</v>
      </c>
      <c r="M74" s="55" t="s">
        <v>457</v>
      </c>
      <c r="N74" s="63"/>
      <c r="O74" s="54">
        <v>310</v>
      </c>
    </row>
    <row r="75" spans="1:15" x14ac:dyDescent="0.25">
      <c r="A75" s="54">
        <v>228</v>
      </c>
      <c r="B75" s="90"/>
      <c r="C75" s="90"/>
      <c r="D75" s="54" t="s">
        <v>386</v>
      </c>
      <c r="E75" s="76">
        <v>0.48749999999999999</v>
      </c>
      <c r="F75" s="78">
        <v>0.54861111111111105</v>
      </c>
      <c r="G75" s="61" t="s">
        <v>8</v>
      </c>
      <c r="H75" s="54" t="s">
        <v>262</v>
      </c>
      <c r="I75" s="101" t="s">
        <v>445</v>
      </c>
      <c r="J75" s="101" t="s">
        <v>30</v>
      </c>
      <c r="K75" s="101" t="s">
        <v>446</v>
      </c>
      <c r="L75" s="101" t="s">
        <v>124</v>
      </c>
      <c r="M75" s="101" t="s">
        <v>455</v>
      </c>
      <c r="N75" s="63"/>
      <c r="O75" s="54">
        <v>228</v>
      </c>
    </row>
    <row r="76" spans="1:15" x14ac:dyDescent="0.25">
      <c r="A76" s="62">
        <v>307</v>
      </c>
      <c r="B76" s="90"/>
      <c r="C76" s="90"/>
      <c r="D76" s="54" t="s">
        <v>387</v>
      </c>
      <c r="E76" s="81">
        <v>0.52916666666666701</v>
      </c>
      <c r="F76" s="81">
        <v>0.58611111111111114</v>
      </c>
      <c r="G76" s="53" t="s">
        <v>17</v>
      </c>
      <c r="H76" s="54" t="s">
        <v>262</v>
      </c>
      <c r="I76" s="55" t="s">
        <v>445</v>
      </c>
      <c r="J76" s="55" t="s">
        <v>30</v>
      </c>
      <c r="K76" s="55" t="s">
        <v>447</v>
      </c>
      <c r="L76" s="55" t="s">
        <v>81</v>
      </c>
      <c r="M76" s="55" t="s">
        <v>456</v>
      </c>
      <c r="N76" s="55"/>
      <c r="O76" s="62">
        <v>307</v>
      </c>
    </row>
    <row r="77" spans="1:15" x14ac:dyDescent="0.25">
      <c r="A77" s="54">
        <v>270</v>
      </c>
      <c r="B77" s="54"/>
      <c r="C77" s="54"/>
      <c r="D77" s="54" t="s">
        <v>387</v>
      </c>
      <c r="E77" s="76">
        <v>0.47916666666666802</v>
      </c>
      <c r="F77" s="81">
        <v>0.5083333333333333</v>
      </c>
      <c r="G77" s="55" t="s">
        <v>8</v>
      </c>
      <c r="H77" s="54" t="s">
        <v>18</v>
      </c>
      <c r="I77" s="55" t="s">
        <v>445</v>
      </c>
      <c r="J77" s="55" t="s">
        <v>30</v>
      </c>
      <c r="K77" s="55" t="s">
        <v>45</v>
      </c>
      <c r="L77" s="55" t="s">
        <v>449</v>
      </c>
      <c r="M77" s="55" t="s">
        <v>452</v>
      </c>
      <c r="N77" s="55"/>
      <c r="O77" s="54">
        <v>270</v>
      </c>
    </row>
    <row r="78" spans="1:15" x14ac:dyDescent="0.25">
      <c r="A78" s="54">
        <v>303</v>
      </c>
      <c r="B78" s="90"/>
      <c r="C78" s="90"/>
      <c r="D78" s="54" t="s">
        <v>386</v>
      </c>
      <c r="E78" s="76">
        <v>0.6875</v>
      </c>
      <c r="F78" s="81">
        <v>0.70972222222222203</v>
      </c>
      <c r="G78" s="63" t="s">
        <v>444</v>
      </c>
      <c r="H78" s="54" t="s">
        <v>79</v>
      </c>
      <c r="I78" s="55" t="s">
        <v>445</v>
      </c>
      <c r="J78" s="55" t="s">
        <v>30</v>
      </c>
      <c r="K78" s="55" t="s">
        <v>424</v>
      </c>
      <c r="L78" s="55" t="s">
        <v>450</v>
      </c>
      <c r="M78" s="55" t="s">
        <v>453</v>
      </c>
      <c r="N78" s="75"/>
      <c r="O78" s="54">
        <v>303</v>
      </c>
    </row>
    <row r="79" spans="1:15" x14ac:dyDescent="0.25">
      <c r="A79" s="54">
        <v>342</v>
      </c>
      <c r="B79" s="96"/>
      <c r="C79" s="96"/>
      <c r="D79" s="54" t="s">
        <v>387</v>
      </c>
      <c r="E79" s="76">
        <v>0.69166666666666599</v>
      </c>
      <c r="F79" s="81">
        <v>0.71388888888888902</v>
      </c>
      <c r="G79" s="53" t="s">
        <v>17</v>
      </c>
      <c r="H79" s="54" t="s">
        <v>79</v>
      </c>
      <c r="I79" s="55" t="s">
        <v>445</v>
      </c>
      <c r="J79" s="55" t="s">
        <v>30</v>
      </c>
      <c r="K79" s="55" t="s">
        <v>93</v>
      </c>
      <c r="L79" s="55" t="s">
        <v>451</v>
      </c>
      <c r="M79" s="55" t="s">
        <v>454</v>
      </c>
      <c r="N79" s="55"/>
      <c r="O79" s="54">
        <v>342</v>
      </c>
    </row>
    <row r="80" spans="1:15" x14ac:dyDescent="0.25">
      <c r="A80" s="54">
        <v>232</v>
      </c>
      <c r="B80" s="90"/>
      <c r="C80" s="90"/>
      <c r="D80" s="54" t="s">
        <v>386</v>
      </c>
      <c r="E80" s="76">
        <v>0.50416666666666898</v>
      </c>
      <c r="F80" s="76">
        <v>0.55416666666666703</v>
      </c>
      <c r="G80" s="94" t="s">
        <v>8</v>
      </c>
      <c r="H80" s="62" t="s">
        <v>9</v>
      </c>
      <c r="I80" s="63" t="s">
        <v>192</v>
      </c>
      <c r="J80" s="63" t="s">
        <v>10</v>
      </c>
      <c r="K80" s="63" t="s">
        <v>206</v>
      </c>
      <c r="L80" s="63" t="s">
        <v>207</v>
      </c>
      <c r="M80" s="63" t="s">
        <v>208</v>
      </c>
      <c r="N80" s="63"/>
      <c r="O80" s="54">
        <v>232</v>
      </c>
    </row>
    <row r="81" spans="1:15" x14ac:dyDescent="0.25">
      <c r="A81" s="54">
        <v>237</v>
      </c>
      <c r="B81" s="90"/>
      <c r="C81" s="90"/>
      <c r="D81" s="54" t="s">
        <v>386</v>
      </c>
      <c r="E81" s="76">
        <v>0.52500000000000402</v>
      </c>
      <c r="F81" s="76">
        <v>0.56111111111111101</v>
      </c>
      <c r="G81" s="94" t="s">
        <v>8</v>
      </c>
      <c r="H81" s="96" t="s">
        <v>9</v>
      </c>
      <c r="I81" s="94" t="s">
        <v>192</v>
      </c>
      <c r="J81" s="94" t="s">
        <v>10</v>
      </c>
      <c r="K81" s="94" t="s">
        <v>162</v>
      </c>
      <c r="L81" s="94" t="s">
        <v>209</v>
      </c>
      <c r="M81" s="94" t="s">
        <v>210</v>
      </c>
      <c r="N81" s="94"/>
      <c r="O81" s="54">
        <v>237</v>
      </c>
    </row>
    <row r="82" spans="1:15" x14ac:dyDescent="0.25">
      <c r="A82" s="54">
        <v>216</v>
      </c>
      <c r="B82" s="90"/>
      <c r="C82" s="90"/>
      <c r="D82" s="90" t="s">
        <v>386</v>
      </c>
      <c r="E82" s="76">
        <v>0.42916666666666597</v>
      </c>
      <c r="F82" s="76">
        <v>0.47500000000000003</v>
      </c>
      <c r="G82" s="92" t="s">
        <v>8</v>
      </c>
      <c r="H82" s="90" t="s">
        <v>18</v>
      </c>
      <c r="I82" s="92" t="s">
        <v>192</v>
      </c>
      <c r="J82" s="92" t="s">
        <v>193</v>
      </c>
      <c r="K82" s="92" t="s">
        <v>194</v>
      </c>
      <c r="L82" s="92" t="s">
        <v>195</v>
      </c>
      <c r="M82" s="92" t="s">
        <v>196</v>
      </c>
      <c r="N82" s="92"/>
      <c r="O82" s="54">
        <v>216</v>
      </c>
    </row>
    <row r="83" spans="1:15" x14ac:dyDescent="0.25">
      <c r="A83" s="54">
        <v>259</v>
      </c>
      <c r="B83" s="90"/>
      <c r="C83" s="90"/>
      <c r="D83" s="90" t="s">
        <v>387</v>
      </c>
      <c r="E83" s="76">
        <v>0.43333333333333335</v>
      </c>
      <c r="F83" s="81">
        <v>0.47916666666666669</v>
      </c>
      <c r="G83" s="92" t="s">
        <v>8</v>
      </c>
      <c r="H83" s="90" t="s">
        <v>18</v>
      </c>
      <c r="I83" s="92" t="s">
        <v>192</v>
      </c>
      <c r="J83" s="92" t="s">
        <v>193</v>
      </c>
      <c r="K83" s="92" t="s">
        <v>197</v>
      </c>
      <c r="L83" s="92" t="s">
        <v>198</v>
      </c>
      <c r="M83" s="92" t="s">
        <v>199</v>
      </c>
      <c r="N83" s="92"/>
      <c r="O83" s="54">
        <v>259</v>
      </c>
    </row>
    <row r="84" spans="1:15" x14ac:dyDescent="0.25">
      <c r="A84" s="62">
        <v>292</v>
      </c>
      <c r="B84" s="62"/>
      <c r="C84" s="62"/>
      <c r="D84" s="62" t="s">
        <v>386</v>
      </c>
      <c r="E84" s="81">
        <v>0.64166666666666605</v>
      </c>
      <c r="F84" s="81">
        <v>0.67222222222222205</v>
      </c>
      <c r="G84" s="63" t="s">
        <v>17</v>
      </c>
      <c r="H84" s="96" t="s">
        <v>18</v>
      </c>
      <c r="I84" s="94" t="s">
        <v>192</v>
      </c>
      <c r="J84" s="94" t="s">
        <v>193</v>
      </c>
      <c r="K84" s="63" t="s">
        <v>200</v>
      </c>
      <c r="L84" s="63" t="s">
        <v>201</v>
      </c>
      <c r="M84" s="63" t="s">
        <v>202</v>
      </c>
      <c r="N84" s="94"/>
      <c r="O84" s="62">
        <v>292</v>
      </c>
    </row>
    <row r="85" spans="1:15" x14ac:dyDescent="0.25">
      <c r="A85" s="62">
        <v>331</v>
      </c>
      <c r="B85" s="62"/>
      <c r="C85" s="62"/>
      <c r="D85" s="62" t="s">
        <v>387</v>
      </c>
      <c r="E85" s="81">
        <v>0.64583333333333304</v>
      </c>
      <c r="F85" s="81">
        <v>0.67638888888888904</v>
      </c>
      <c r="G85" s="63" t="s">
        <v>17</v>
      </c>
      <c r="H85" s="96" t="s">
        <v>18</v>
      </c>
      <c r="I85" s="94" t="s">
        <v>192</v>
      </c>
      <c r="J85" s="94" t="s">
        <v>193</v>
      </c>
      <c r="K85" s="94" t="s">
        <v>203</v>
      </c>
      <c r="L85" s="94" t="s">
        <v>204</v>
      </c>
      <c r="M85" s="94" t="s">
        <v>205</v>
      </c>
      <c r="N85" s="94"/>
      <c r="O85" s="62">
        <v>331</v>
      </c>
    </row>
    <row r="86" spans="1:15" x14ac:dyDescent="0.25">
      <c r="A86" s="54">
        <v>205</v>
      </c>
      <c r="B86" s="90"/>
      <c r="C86" s="90"/>
      <c r="D86" s="54" t="s">
        <v>386</v>
      </c>
      <c r="E86" s="76">
        <v>0.375</v>
      </c>
      <c r="F86" s="81">
        <v>0.43055555555555503</v>
      </c>
      <c r="G86" s="55" t="s">
        <v>8</v>
      </c>
      <c r="H86" s="54" t="s">
        <v>18</v>
      </c>
      <c r="I86" s="55" t="s">
        <v>211</v>
      </c>
      <c r="J86" s="55" t="s">
        <v>236</v>
      </c>
      <c r="K86" s="55" t="s">
        <v>237</v>
      </c>
      <c r="L86" s="55" t="s">
        <v>238</v>
      </c>
      <c r="M86" s="55" t="s">
        <v>239</v>
      </c>
      <c r="N86" s="55"/>
      <c r="O86" s="54">
        <v>205</v>
      </c>
    </row>
    <row r="87" spans="1:15" x14ac:dyDescent="0.25">
      <c r="A87" s="54">
        <v>257</v>
      </c>
      <c r="B87" s="90"/>
      <c r="C87" s="90"/>
      <c r="D87" s="54" t="s">
        <v>387</v>
      </c>
      <c r="E87" s="76">
        <v>0.42499999999999999</v>
      </c>
      <c r="F87" s="78">
        <v>0.47361111111111115</v>
      </c>
      <c r="G87" s="55" t="s">
        <v>8</v>
      </c>
      <c r="H87" s="54" t="s">
        <v>18</v>
      </c>
      <c r="I87" s="55" t="s">
        <v>211</v>
      </c>
      <c r="J87" s="55" t="s">
        <v>236</v>
      </c>
      <c r="K87" s="55" t="s">
        <v>183</v>
      </c>
      <c r="L87" s="55" t="s">
        <v>234</v>
      </c>
      <c r="M87" s="55" t="s">
        <v>240</v>
      </c>
      <c r="N87" s="55" t="s">
        <v>404</v>
      </c>
      <c r="O87" s="54">
        <v>257</v>
      </c>
    </row>
    <row r="88" spans="1:15" x14ac:dyDescent="0.25">
      <c r="A88" s="54">
        <v>281</v>
      </c>
      <c r="B88" s="90"/>
      <c r="C88" s="90"/>
      <c r="D88" s="54" t="s">
        <v>386</v>
      </c>
      <c r="E88" s="76">
        <v>0.58750000000000002</v>
      </c>
      <c r="F88" s="76">
        <v>0.6166666666666667</v>
      </c>
      <c r="G88" s="55" t="s">
        <v>17</v>
      </c>
      <c r="H88" s="59" t="s">
        <v>18</v>
      </c>
      <c r="I88" s="55" t="s">
        <v>211</v>
      </c>
      <c r="J88" s="55" t="s">
        <v>236</v>
      </c>
      <c r="K88" s="55" t="s">
        <v>222</v>
      </c>
      <c r="L88" s="55" t="s">
        <v>241</v>
      </c>
      <c r="M88" s="55" t="s">
        <v>242</v>
      </c>
      <c r="N88" s="55"/>
      <c r="O88" s="54">
        <v>281</v>
      </c>
    </row>
    <row r="89" spans="1:15" x14ac:dyDescent="0.25">
      <c r="A89" s="54">
        <v>320</v>
      </c>
      <c r="B89" s="90"/>
      <c r="C89" s="90"/>
      <c r="D89" s="54" t="s">
        <v>387</v>
      </c>
      <c r="E89" s="81">
        <v>0.59166666666666901</v>
      </c>
      <c r="F89" s="81">
        <v>0.62083333333333335</v>
      </c>
      <c r="G89" s="55" t="s">
        <v>17</v>
      </c>
      <c r="H89" s="54" t="s">
        <v>18</v>
      </c>
      <c r="I89" s="55" t="s">
        <v>211</v>
      </c>
      <c r="J89" s="55" t="s">
        <v>236</v>
      </c>
      <c r="K89" s="55" t="s">
        <v>76</v>
      </c>
      <c r="L89" s="55" t="s">
        <v>232</v>
      </c>
      <c r="M89" s="55" t="s">
        <v>243</v>
      </c>
      <c r="N89" s="55"/>
      <c r="O89" s="54">
        <v>320</v>
      </c>
    </row>
    <row r="90" spans="1:15" x14ac:dyDescent="0.25">
      <c r="A90" s="54">
        <v>214</v>
      </c>
      <c r="B90" s="90"/>
      <c r="C90" s="90"/>
      <c r="D90" s="54" t="s">
        <v>386</v>
      </c>
      <c r="E90" s="76">
        <v>0.420833333333333</v>
      </c>
      <c r="F90" s="76">
        <v>0.45555555555555555</v>
      </c>
      <c r="G90" s="55" t="s">
        <v>8</v>
      </c>
      <c r="H90" s="54" t="s">
        <v>18</v>
      </c>
      <c r="I90" s="55" t="s">
        <v>211</v>
      </c>
      <c r="J90" s="55" t="s">
        <v>225</v>
      </c>
      <c r="K90" s="55" t="s">
        <v>226</v>
      </c>
      <c r="L90" s="55" t="s">
        <v>227</v>
      </c>
      <c r="M90" s="55" t="s">
        <v>228</v>
      </c>
      <c r="N90" s="55"/>
      <c r="O90" s="54">
        <v>214</v>
      </c>
    </row>
    <row r="91" spans="1:15" x14ac:dyDescent="0.25">
      <c r="A91" s="54">
        <v>265</v>
      </c>
      <c r="B91" s="90"/>
      <c r="C91" s="90"/>
      <c r="D91" s="54" t="s">
        <v>387</v>
      </c>
      <c r="E91" s="76">
        <v>0.45833333333333298</v>
      </c>
      <c r="F91" s="81">
        <v>0.49583333333333302</v>
      </c>
      <c r="G91" s="55" t="s">
        <v>8</v>
      </c>
      <c r="H91" s="54" t="s">
        <v>18</v>
      </c>
      <c r="I91" s="55" t="s">
        <v>211</v>
      </c>
      <c r="J91" s="55" t="s">
        <v>225</v>
      </c>
      <c r="K91" s="55" t="s">
        <v>229</v>
      </c>
      <c r="L91" s="55" t="s">
        <v>230</v>
      </c>
      <c r="M91" s="55" t="s">
        <v>231</v>
      </c>
      <c r="N91" s="55"/>
      <c r="O91" s="54">
        <v>265</v>
      </c>
    </row>
    <row r="92" spans="1:15" x14ac:dyDescent="0.25">
      <c r="A92" s="54">
        <v>298</v>
      </c>
      <c r="B92" s="90"/>
      <c r="C92" s="90"/>
      <c r="D92" s="54" t="s">
        <v>386</v>
      </c>
      <c r="E92" s="76">
        <v>0.66666666666666596</v>
      </c>
      <c r="F92" s="76">
        <v>0.69583333333333297</v>
      </c>
      <c r="G92" s="56" t="s">
        <v>17</v>
      </c>
      <c r="H92" s="54" t="s">
        <v>18</v>
      </c>
      <c r="I92" s="55" t="s">
        <v>211</v>
      </c>
      <c r="J92" s="55" t="s">
        <v>225</v>
      </c>
      <c r="K92" s="55" t="s">
        <v>76</v>
      </c>
      <c r="L92" s="55" t="s">
        <v>232</v>
      </c>
      <c r="M92" s="55" t="s">
        <v>233</v>
      </c>
      <c r="N92" s="55"/>
      <c r="O92" s="54">
        <v>298</v>
      </c>
    </row>
    <row r="93" spans="1:15" x14ac:dyDescent="0.25">
      <c r="A93" s="62">
        <v>329</v>
      </c>
      <c r="B93" s="96"/>
      <c r="C93" s="96"/>
      <c r="D93" s="62" t="s">
        <v>386</v>
      </c>
      <c r="E93" s="81">
        <v>0.63749999999999996</v>
      </c>
      <c r="F93" s="81">
        <v>0.67083333333333295</v>
      </c>
      <c r="G93" s="63" t="s">
        <v>17</v>
      </c>
      <c r="H93" s="62" t="s">
        <v>18</v>
      </c>
      <c r="I93" s="63" t="s">
        <v>211</v>
      </c>
      <c r="J93" s="63" t="s">
        <v>225</v>
      </c>
      <c r="K93" s="63" t="s">
        <v>183</v>
      </c>
      <c r="L93" s="63" t="s">
        <v>234</v>
      </c>
      <c r="M93" s="63" t="s">
        <v>235</v>
      </c>
      <c r="N93" s="63"/>
      <c r="O93" s="62">
        <v>329</v>
      </c>
    </row>
    <row r="94" spans="1:15" x14ac:dyDescent="0.25">
      <c r="A94" s="54">
        <v>222</v>
      </c>
      <c r="B94" s="90"/>
      <c r="C94" s="90"/>
      <c r="D94" s="54" t="s">
        <v>386</v>
      </c>
      <c r="E94" s="76">
        <v>0.454166666666666</v>
      </c>
      <c r="F94" s="76">
        <v>0.49166666666666697</v>
      </c>
      <c r="G94" s="55" t="s">
        <v>8</v>
      </c>
      <c r="H94" s="54" t="s">
        <v>18</v>
      </c>
      <c r="I94" s="55" t="s">
        <v>211</v>
      </c>
      <c r="J94" s="55" t="s">
        <v>212</v>
      </c>
      <c r="K94" s="55" t="s">
        <v>213</v>
      </c>
      <c r="L94" s="55" t="s">
        <v>214</v>
      </c>
      <c r="M94" s="55" t="s">
        <v>215</v>
      </c>
      <c r="N94" s="55"/>
      <c r="O94" s="54">
        <v>222</v>
      </c>
    </row>
    <row r="95" spans="1:15" x14ac:dyDescent="0.25">
      <c r="A95" s="54">
        <v>248</v>
      </c>
      <c r="B95" s="90"/>
      <c r="C95" s="90"/>
      <c r="D95" s="54" t="s">
        <v>387</v>
      </c>
      <c r="E95" s="76">
        <v>0.37916666666666665</v>
      </c>
      <c r="F95" s="81">
        <v>0.43472222222222201</v>
      </c>
      <c r="G95" s="55" t="s">
        <v>8</v>
      </c>
      <c r="H95" s="54" t="s">
        <v>18</v>
      </c>
      <c r="I95" s="55" t="s">
        <v>211</v>
      </c>
      <c r="J95" s="55" t="s">
        <v>212</v>
      </c>
      <c r="K95" s="55" t="s">
        <v>216</v>
      </c>
      <c r="L95" s="55" t="s">
        <v>217</v>
      </c>
      <c r="M95" s="55" t="s">
        <v>218</v>
      </c>
      <c r="N95" s="55"/>
      <c r="O95" s="54">
        <v>248</v>
      </c>
    </row>
    <row r="96" spans="1:15" x14ac:dyDescent="0.25">
      <c r="A96" s="62">
        <v>290</v>
      </c>
      <c r="B96" s="96"/>
      <c r="C96" s="96"/>
      <c r="D96" s="62" t="s">
        <v>386</v>
      </c>
      <c r="E96" s="81">
        <v>0.63333333333333297</v>
      </c>
      <c r="F96" s="81">
        <v>0.66666666666666696</v>
      </c>
      <c r="G96" s="61" t="s">
        <v>17</v>
      </c>
      <c r="H96" s="62" t="s">
        <v>18</v>
      </c>
      <c r="I96" s="63" t="s">
        <v>211</v>
      </c>
      <c r="J96" s="63" t="s">
        <v>212</v>
      </c>
      <c r="K96" s="63" t="s">
        <v>219</v>
      </c>
      <c r="L96" s="63" t="s">
        <v>220</v>
      </c>
      <c r="M96" s="63" t="s">
        <v>221</v>
      </c>
      <c r="N96" s="63"/>
      <c r="O96" s="62">
        <v>290</v>
      </c>
    </row>
    <row r="97" spans="1:15" x14ac:dyDescent="0.25">
      <c r="A97" s="54">
        <v>337</v>
      </c>
      <c r="B97" s="90"/>
      <c r="C97" s="90"/>
      <c r="D97" s="54" t="s">
        <v>387</v>
      </c>
      <c r="E97" s="81">
        <v>0.67083333333333295</v>
      </c>
      <c r="F97" s="81">
        <v>0.7</v>
      </c>
      <c r="G97" s="55" t="s">
        <v>17</v>
      </c>
      <c r="H97" s="54" t="s">
        <v>18</v>
      </c>
      <c r="I97" s="55" t="s">
        <v>211</v>
      </c>
      <c r="J97" s="55" t="s">
        <v>212</v>
      </c>
      <c r="K97" s="55" t="s">
        <v>222</v>
      </c>
      <c r="L97" s="55" t="s">
        <v>223</v>
      </c>
      <c r="M97" s="55" t="s">
        <v>224</v>
      </c>
      <c r="N97" s="55"/>
      <c r="O97" s="54">
        <v>337</v>
      </c>
    </row>
    <row r="98" spans="1:15" x14ac:dyDescent="0.25">
      <c r="A98" s="54">
        <v>200</v>
      </c>
      <c r="B98" s="90"/>
      <c r="C98" s="90"/>
      <c r="D98" s="54" t="s">
        <v>386</v>
      </c>
      <c r="E98" s="81">
        <v>0.35416666666666669</v>
      </c>
      <c r="F98" s="81">
        <v>0.41666666666666669</v>
      </c>
      <c r="G98" s="55" t="s">
        <v>8</v>
      </c>
      <c r="H98" s="54" t="s">
        <v>18</v>
      </c>
      <c r="I98" s="55" t="s">
        <v>211</v>
      </c>
      <c r="J98" s="55" t="s">
        <v>10</v>
      </c>
      <c r="K98" s="55" t="s">
        <v>229</v>
      </c>
      <c r="L98" s="55" t="s">
        <v>230</v>
      </c>
      <c r="M98" s="55" t="s">
        <v>246</v>
      </c>
      <c r="N98" s="83"/>
      <c r="O98" s="54">
        <v>200</v>
      </c>
    </row>
    <row r="99" spans="1:15" x14ac:dyDescent="0.25">
      <c r="A99" s="54">
        <v>242</v>
      </c>
      <c r="B99" s="90"/>
      <c r="C99" s="90"/>
      <c r="D99" s="62" t="s">
        <v>387</v>
      </c>
      <c r="E99" s="81">
        <v>0.35416666666666602</v>
      </c>
      <c r="F99" s="81">
        <v>0.41805555555555557</v>
      </c>
      <c r="G99" s="55" t="s">
        <v>8</v>
      </c>
      <c r="H99" s="54" t="s">
        <v>18</v>
      </c>
      <c r="I99" s="55" t="s">
        <v>211</v>
      </c>
      <c r="J99" s="55" t="s">
        <v>10</v>
      </c>
      <c r="K99" s="55" t="s">
        <v>247</v>
      </c>
      <c r="L99" s="55" t="s">
        <v>248</v>
      </c>
      <c r="M99" s="55" t="s">
        <v>249</v>
      </c>
      <c r="N99" s="55">
        <v>11534</v>
      </c>
      <c r="O99" s="54">
        <v>242</v>
      </c>
    </row>
    <row r="100" spans="1:15" x14ac:dyDescent="0.25">
      <c r="A100" s="54">
        <v>244</v>
      </c>
      <c r="B100" s="90"/>
      <c r="C100" s="90"/>
      <c r="D100" s="54" t="s">
        <v>387</v>
      </c>
      <c r="E100" s="81">
        <v>0.36249999999999999</v>
      </c>
      <c r="F100" s="81">
        <v>0.4236111111111111</v>
      </c>
      <c r="G100" s="53" t="s">
        <v>8</v>
      </c>
      <c r="H100" s="54" t="s">
        <v>18</v>
      </c>
      <c r="I100" s="55" t="s">
        <v>211</v>
      </c>
      <c r="J100" s="55" t="s">
        <v>10</v>
      </c>
      <c r="K100" s="55" t="s">
        <v>244</v>
      </c>
      <c r="L100" s="55" t="s">
        <v>220</v>
      </c>
      <c r="M100" s="55" t="s">
        <v>245</v>
      </c>
      <c r="N100" s="55"/>
      <c r="O100" s="54">
        <v>244</v>
      </c>
    </row>
    <row r="101" spans="1:15" x14ac:dyDescent="0.25">
      <c r="A101" s="54">
        <v>239</v>
      </c>
      <c r="B101" s="90"/>
      <c r="C101" s="90"/>
      <c r="D101" s="54" t="s">
        <v>386</v>
      </c>
      <c r="E101" s="76">
        <v>0.53333333333333799</v>
      </c>
      <c r="F101" s="76">
        <v>0.56388888888888899</v>
      </c>
      <c r="G101" s="55" t="s">
        <v>8</v>
      </c>
      <c r="H101" s="54" t="s">
        <v>9</v>
      </c>
      <c r="I101" s="55" t="s">
        <v>325</v>
      </c>
      <c r="J101" s="55" t="s">
        <v>30</v>
      </c>
      <c r="K101" s="55" t="s">
        <v>134</v>
      </c>
      <c r="L101" s="55" t="s">
        <v>337</v>
      </c>
      <c r="M101" s="55" t="s">
        <v>338</v>
      </c>
      <c r="N101" s="55"/>
      <c r="O101" s="54">
        <v>239</v>
      </c>
    </row>
    <row r="102" spans="1:15" x14ac:dyDescent="0.25">
      <c r="A102" s="54">
        <v>241</v>
      </c>
      <c r="B102" s="90"/>
      <c r="C102" s="90"/>
      <c r="D102" s="54" t="s">
        <v>386</v>
      </c>
      <c r="E102" s="76">
        <v>0.54166666666667196</v>
      </c>
      <c r="F102" s="76">
        <v>0.56666666666666698</v>
      </c>
      <c r="G102" s="55" t="s">
        <v>8</v>
      </c>
      <c r="H102" s="62" t="s">
        <v>9</v>
      </c>
      <c r="I102" s="63" t="s">
        <v>325</v>
      </c>
      <c r="J102" s="63" t="s">
        <v>30</v>
      </c>
      <c r="K102" s="63" t="s">
        <v>23</v>
      </c>
      <c r="L102" s="63" t="s">
        <v>23</v>
      </c>
      <c r="M102" s="63" t="s">
        <v>23</v>
      </c>
      <c r="N102" s="55"/>
      <c r="O102" s="54">
        <v>241</v>
      </c>
    </row>
    <row r="103" spans="1:15" x14ac:dyDescent="0.25">
      <c r="A103" s="54">
        <v>306</v>
      </c>
      <c r="B103" s="90"/>
      <c r="C103" s="90"/>
      <c r="D103" s="54" t="s">
        <v>387</v>
      </c>
      <c r="E103" s="76">
        <v>0.52500000000000002</v>
      </c>
      <c r="F103" s="81">
        <v>0.58472222222222225</v>
      </c>
      <c r="G103" s="55" t="s">
        <v>17</v>
      </c>
      <c r="H103" s="54" t="s">
        <v>9</v>
      </c>
      <c r="I103" s="55" t="s">
        <v>325</v>
      </c>
      <c r="J103" s="55" t="s">
        <v>30</v>
      </c>
      <c r="K103" s="55" t="s">
        <v>494</v>
      </c>
      <c r="L103" s="55" t="s">
        <v>495</v>
      </c>
      <c r="M103" s="55" t="s">
        <v>496</v>
      </c>
      <c r="N103" s="55"/>
      <c r="O103" s="54">
        <v>306</v>
      </c>
    </row>
    <row r="104" spans="1:15" x14ac:dyDescent="0.25">
      <c r="A104" s="62">
        <v>309</v>
      </c>
      <c r="B104" s="90"/>
      <c r="C104" s="90"/>
      <c r="D104" s="54" t="s">
        <v>387</v>
      </c>
      <c r="E104" s="81">
        <v>0.53749999999999998</v>
      </c>
      <c r="F104" s="81">
        <v>0.58888888888888902</v>
      </c>
      <c r="G104" s="56" t="s">
        <v>17</v>
      </c>
      <c r="H104" s="54" t="s">
        <v>9</v>
      </c>
      <c r="I104" s="55" t="s">
        <v>325</v>
      </c>
      <c r="J104" s="55" t="s">
        <v>30</v>
      </c>
      <c r="K104" s="55" t="s">
        <v>342</v>
      </c>
      <c r="L104" s="55" t="s">
        <v>343</v>
      </c>
      <c r="M104" s="55" t="s">
        <v>344</v>
      </c>
      <c r="N104" s="55"/>
      <c r="O104" s="62">
        <v>309</v>
      </c>
    </row>
    <row r="105" spans="1:15" x14ac:dyDescent="0.25">
      <c r="A105" s="54">
        <v>207</v>
      </c>
      <c r="B105" s="90"/>
      <c r="C105" s="90"/>
      <c r="D105" s="54" t="s">
        <v>386</v>
      </c>
      <c r="E105" s="76">
        <v>0.3833333333333333</v>
      </c>
      <c r="F105" s="81">
        <v>0.43611111111111101</v>
      </c>
      <c r="G105" s="55" t="s">
        <v>8</v>
      </c>
      <c r="H105" s="54" t="s">
        <v>18</v>
      </c>
      <c r="I105" s="55" t="s">
        <v>325</v>
      </c>
      <c r="J105" s="55" t="s">
        <v>83</v>
      </c>
      <c r="K105" s="55" t="s">
        <v>493</v>
      </c>
      <c r="L105" s="55" t="s">
        <v>23</v>
      </c>
      <c r="M105" s="55" t="s">
        <v>23</v>
      </c>
      <c r="N105" s="55"/>
      <c r="O105" s="54">
        <v>207</v>
      </c>
    </row>
    <row r="106" spans="1:15" x14ac:dyDescent="0.25">
      <c r="A106" s="54">
        <v>250</v>
      </c>
      <c r="B106" s="90"/>
      <c r="C106" s="90"/>
      <c r="D106" s="54" t="s">
        <v>387</v>
      </c>
      <c r="E106" s="76">
        <v>0.38750000000000001</v>
      </c>
      <c r="F106" s="81">
        <v>0.44027777777777799</v>
      </c>
      <c r="G106" s="55" t="s">
        <v>8</v>
      </c>
      <c r="H106" s="54" t="s">
        <v>18</v>
      </c>
      <c r="I106" s="55" t="s">
        <v>325</v>
      </c>
      <c r="J106" s="55" t="s">
        <v>83</v>
      </c>
      <c r="K106" s="55" t="s">
        <v>493</v>
      </c>
      <c r="L106" s="55" t="s">
        <v>23</v>
      </c>
      <c r="M106" s="55" t="s">
        <v>23</v>
      </c>
      <c r="N106" s="55"/>
      <c r="O106" s="54">
        <v>250</v>
      </c>
    </row>
    <row r="107" spans="1:15" x14ac:dyDescent="0.25">
      <c r="A107" s="62">
        <v>332</v>
      </c>
      <c r="B107" s="96"/>
      <c r="C107" s="96"/>
      <c r="D107" s="62" t="s">
        <v>387</v>
      </c>
      <c r="E107" s="81">
        <v>0.65</v>
      </c>
      <c r="F107" s="81">
        <v>0.67916666666666703</v>
      </c>
      <c r="G107" s="63" t="s">
        <v>17</v>
      </c>
      <c r="H107" s="62" t="s">
        <v>18</v>
      </c>
      <c r="I107" s="63" t="s">
        <v>325</v>
      </c>
      <c r="J107" s="63" t="s">
        <v>83</v>
      </c>
      <c r="K107" s="63" t="s">
        <v>23</v>
      </c>
      <c r="L107" s="63" t="s">
        <v>23</v>
      </c>
      <c r="M107" s="63" t="s">
        <v>23</v>
      </c>
      <c r="N107" s="63"/>
      <c r="O107" s="62">
        <v>332</v>
      </c>
    </row>
    <row r="108" spans="1:15" x14ac:dyDescent="0.25">
      <c r="A108" s="54">
        <v>217</v>
      </c>
      <c r="B108" s="90"/>
      <c r="C108" s="90"/>
      <c r="D108" s="54" t="s">
        <v>386</v>
      </c>
      <c r="E108" s="76">
        <v>0.43333333333333302</v>
      </c>
      <c r="F108" s="76">
        <v>0.4777777777777778</v>
      </c>
      <c r="G108" s="55" t="s">
        <v>8</v>
      </c>
      <c r="H108" s="54" t="s">
        <v>18</v>
      </c>
      <c r="I108" s="55" t="s">
        <v>325</v>
      </c>
      <c r="J108" s="55" t="s">
        <v>116</v>
      </c>
      <c r="K108" s="55" t="s">
        <v>252</v>
      </c>
      <c r="L108" s="55" t="s">
        <v>345</v>
      </c>
      <c r="M108" s="55" t="s">
        <v>346</v>
      </c>
      <c r="N108" s="55"/>
      <c r="O108" s="54">
        <v>217</v>
      </c>
    </row>
    <row r="109" spans="1:15" x14ac:dyDescent="0.25">
      <c r="A109" s="54">
        <v>260</v>
      </c>
      <c r="B109" s="90"/>
      <c r="C109" s="90"/>
      <c r="D109" s="54" t="s">
        <v>387</v>
      </c>
      <c r="E109" s="76">
        <v>0.4375</v>
      </c>
      <c r="F109" s="81">
        <v>0.48194444444444445</v>
      </c>
      <c r="G109" s="55" t="s">
        <v>8</v>
      </c>
      <c r="H109" s="54" t="s">
        <v>18</v>
      </c>
      <c r="I109" s="55" t="s">
        <v>325</v>
      </c>
      <c r="J109" s="55" t="s">
        <v>116</v>
      </c>
      <c r="K109" s="55" t="s">
        <v>356</v>
      </c>
      <c r="L109" s="55" t="s">
        <v>357</v>
      </c>
      <c r="M109" s="55" t="s">
        <v>358</v>
      </c>
      <c r="N109" s="55"/>
      <c r="O109" s="54">
        <v>260</v>
      </c>
    </row>
    <row r="110" spans="1:15" x14ac:dyDescent="0.25">
      <c r="A110" s="62">
        <v>293</v>
      </c>
      <c r="B110" s="96"/>
      <c r="C110" s="96"/>
      <c r="D110" s="62" t="s">
        <v>386</v>
      </c>
      <c r="E110" s="81">
        <v>0.64583333333333304</v>
      </c>
      <c r="F110" s="81">
        <v>0.67500000000000004</v>
      </c>
      <c r="G110" s="63" t="s">
        <v>17</v>
      </c>
      <c r="H110" s="62" t="s">
        <v>18</v>
      </c>
      <c r="I110" s="63" t="s">
        <v>325</v>
      </c>
      <c r="J110" s="63" t="s">
        <v>116</v>
      </c>
      <c r="K110" s="63" t="s">
        <v>183</v>
      </c>
      <c r="L110" s="63" t="s">
        <v>359</v>
      </c>
      <c r="M110" s="63" t="s">
        <v>360</v>
      </c>
      <c r="N110" s="63"/>
      <c r="O110" s="62">
        <v>293</v>
      </c>
    </row>
    <row r="111" spans="1:15" x14ac:dyDescent="0.25">
      <c r="A111" s="54">
        <v>322</v>
      </c>
      <c r="B111" s="54"/>
      <c r="C111" s="54"/>
      <c r="D111" s="54" t="s">
        <v>387</v>
      </c>
      <c r="E111" s="81">
        <v>0.60000000000000397</v>
      </c>
      <c r="F111" s="81">
        <v>0.62638888888888888</v>
      </c>
      <c r="G111" s="55" t="s">
        <v>17</v>
      </c>
      <c r="H111" s="54" t="s">
        <v>18</v>
      </c>
      <c r="I111" s="55" t="s">
        <v>325</v>
      </c>
      <c r="J111" s="55" t="s">
        <v>116</v>
      </c>
      <c r="K111" s="55" t="s">
        <v>347</v>
      </c>
      <c r="L111" s="55" t="s">
        <v>348</v>
      </c>
      <c r="M111" s="55" t="s">
        <v>361</v>
      </c>
      <c r="N111" s="55"/>
      <c r="O111" s="54">
        <v>322</v>
      </c>
    </row>
    <row r="112" spans="1:15" x14ac:dyDescent="0.25">
      <c r="A112" s="54">
        <v>283</v>
      </c>
      <c r="B112" s="90"/>
      <c r="C112" s="90"/>
      <c r="D112" s="54" t="s">
        <v>386</v>
      </c>
      <c r="E112" s="76">
        <v>0.59583333333333299</v>
      </c>
      <c r="F112" s="76">
        <v>0.62222222222222223</v>
      </c>
      <c r="G112" s="57" t="s">
        <v>17</v>
      </c>
      <c r="H112" s="54" t="s">
        <v>79</v>
      </c>
      <c r="I112" s="55" t="s">
        <v>325</v>
      </c>
      <c r="J112" s="55" t="s">
        <v>83</v>
      </c>
      <c r="K112" s="55" t="s">
        <v>493</v>
      </c>
      <c r="L112" s="55" t="s">
        <v>23</v>
      </c>
      <c r="M112" s="55" t="s">
        <v>23</v>
      </c>
      <c r="N112" s="55"/>
      <c r="O112" s="54">
        <v>283</v>
      </c>
    </row>
    <row r="113" spans="1:15" x14ac:dyDescent="0.25">
      <c r="A113" s="54">
        <v>211</v>
      </c>
      <c r="B113" s="90"/>
      <c r="C113" s="90"/>
      <c r="D113" s="54" t="s">
        <v>386</v>
      </c>
      <c r="E113" s="76">
        <v>0.4</v>
      </c>
      <c r="F113" s="81">
        <v>0.44722222222222202</v>
      </c>
      <c r="G113" s="55" t="s">
        <v>8</v>
      </c>
      <c r="H113" s="54" t="s">
        <v>18</v>
      </c>
      <c r="I113" s="55" t="s">
        <v>326</v>
      </c>
      <c r="J113" s="55" t="s">
        <v>296</v>
      </c>
      <c r="K113" s="55" t="s">
        <v>297</v>
      </c>
      <c r="L113" s="55" t="s">
        <v>298</v>
      </c>
      <c r="M113" s="55" t="s">
        <v>299</v>
      </c>
      <c r="N113" s="55"/>
      <c r="O113" s="54">
        <v>211</v>
      </c>
    </row>
    <row r="114" spans="1:15" x14ac:dyDescent="0.25">
      <c r="A114" s="54">
        <v>254</v>
      </c>
      <c r="B114" s="90"/>
      <c r="C114" s="90"/>
      <c r="D114" s="54" t="s">
        <v>387</v>
      </c>
      <c r="E114" s="76">
        <v>0.40416666666666701</v>
      </c>
      <c r="F114" s="81">
        <v>0.45138888888888901</v>
      </c>
      <c r="G114" s="55" t="s">
        <v>8</v>
      </c>
      <c r="H114" s="54" t="s">
        <v>18</v>
      </c>
      <c r="I114" s="55" t="s">
        <v>326</v>
      </c>
      <c r="J114" s="55" t="s">
        <v>296</v>
      </c>
      <c r="K114" s="55" t="s">
        <v>300</v>
      </c>
      <c r="L114" s="55" t="s">
        <v>301</v>
      </c>
      <c r="M114" s="55" t="s">
        <v>302</v>
      </c>
      <c r="N114" s="55"/>
      <c r="O114" s="54">
        <v>254</v>
      </c>
    </row>
    <row r="115" spans="1:15" x14ac:dyDescent="0.25">
      <c r="A115" s="62">
        <v>287</v>
      </c>
      <c r="B115" s="96"/>
      <c r="C115" s="96"/>
      <c r="D115" s="62" t="s">
        <v>386</v>
      </c>
      <c r="E115" s="81">
        <v>0.62083333333333302</v>
      </c>
      <c r="F115" s="81">
        <v>0.65972222222222221</v>
      </c>
      <c r="G115" s="63" t="s">
        <v>17</v>
      </c>
      <c r="H115" s="62" t="s">
        <v>18</v>
      </c>
      <c r="I115" s="63" t="s">
        <v>326</v>
      </c>
      <c r="J115" s="63" t="s">
        <v>296</v>
      </c>
      <c r="K115" s="63" t="s">
        <v>132</v>
      </c>
      <c r="L115" s="63" t="s">
        <v>303</v>
      </c>
      <c r="M115" s="63" t="s">
        <v>304</v>
      </c>
      <c r="N115" s="63"/>
      <c r="O115" s="62">
        <v>287</v>
      </c>
    </row>
    <row r="116" spans="1:15" x14ac:dyDescent="0.25">
      <c r="A116" s="62">
        <v>326</v>
      </c>
      <c r="B116" s="96"/>
      <c r="C116" s="96"/>
      <c r="D116" s="62" t="s">
        <v>387</v>
      </c>
      <c r="E116" s="81">
        <v>0.625</v>
      </c>
      <c r="F116" s="81">
        <v>0.66249999999999998</v>
      </c>
      <c r="G116" s="63" t="s">
        <v>17</v>
      </c>
      <c r="H116" s="62" t="s">
        <v>18</v>
      </c>
      <c r="I116" s="63" t="s">
        <v>326</v>
      </c>
      <c r="J116" s="63" t="s">
        <v>296</v>
      </c>
      <c r="K116" s="63" t="s">
        <v>134</v>
      </c>
      <c r="L116" s="63" t="s">
        <v>305</v>
      </c>
      <c r="M116" s="63" t="s">
        <v>306</v>
      </c>
      <c r="N116" s="63"/>
      <c r="O116" s="62">
        <v>326</v>
      </c>
    </row>
    <row r="117" spans="1:15" x14ac:dyDescent="0.25">
      <c r="A117" s="54">
        <v>226</v>
      </c>
      <c r="B117" s="54"/>
      <c r="C117" s="54"/>
      <c r="D117" s="54" t="s">
        <v>386</v>
      </c>
      <c r="E117" s="76">
        <v>0.47083333333333299</v>
      </c>
      <c r="F117" s="76">
        <v>0.50277777777777799</v>
      </c>
      <c r="G117" s="55" t="s">
        <v>8</v>
      </c>
      <c r="H117" s="54" t="s">
        <v>18</v>
      </c>
      <c r="I117" s="55" t="s">
        <v>326</v>
      </c>
      <c r="J117" s="55" t="s">
        <v>307</v>
      </c>
      <c r="K117" s="55" t="s">
        <v>308</v>
      </c>
      <c r="L117" s="55" t="s">
        <v>309</v>
      </c>
      <c r="M117" s="55" t="s">
        <v>310</v>
      </c>
      <c r="N117" s="55"/>
      <c r="O117" s="54">
        <v>226</v>
      </c>
    </row>
    <row r="118" spans="1:15" x14ac:dyDescent="0.25">
      <c r="A118" s="54">
        <v>269</v>
      </c>
      <c r="B118" s="90"/>
      <c r="C118" s="90"/>
      <c r="D118" s="54" t="s">
        <v>387</v>
      </c>
      <c r="E118" s="76">
        <v>0.47500000000000098</v>
      </c>
      <c r="F118" s="81">
        <v>0.50694444444444497</v>
      </c>
      <c r="G118" s="55" t="s">
        <v>8</v>
      </c>
      <c r="H118" s="54" t="s">
        <v>18</v>
      </c>
      <c r="I118" s="55" t="s">
        <v>326</v>
      </c>
      <c r="J118" s="55" t="s">
        <v>307</v>
      </c>
      <c r="K118" s="55" t="s">
        <v>311</v>
      </c>
      <c r="L118" s="55" t="s">
        <v>305</v>
      </c>
      <c r="M118" s="55" t="s">
        <v>312</v>
      </c>
      <c r="N118" s="55"/>
      <c r="O118" s="54">
        <v>269</v>
      </c>
    </row>
    <row r="119" spans="1:15" x14ac:dyDescent="0.25">
      <c r="A119" s="54">
        <v>302</v>
      </c>
      <c r="B119" s="90"/>
      <c r="C119" s="90"/>
      <c r="D119" s="54" t="s">
        <v>386</v>
      </c>
      <c r="E119" s="76">
        <v>0.68333333333333302</v>
      </c>
      <c r="F119" s="76">
        <v>0.70694444444444404</v>
      </c>
      <c r="G119" s="53" t="s">
        <v>17</v>
      </c>
      <c r="H119" s="54" t="s">
        <v>18</v>
      </c>
      <c r="I119" s="55" t="s">
        <v>326</v>
      </c>
      <c r="J119" s="55" t="s">
        <v>307</v>
      </c>
      <c r="K119" s="55" t="s">
        <v>313</v>
      </c>
      <c r="L119" s="55" t="s">
        <v>207</v>
      </c>
      <c r="M119" s="55" t="s">
        <v>314</v>
      </c>
      <c r="N119" s="55"/>
      <c r="O119" s="54">
        <v>302</v>
      </c>
    </row>
    <row r="120" spans="1:15" x14ac:dyDescent="0.25">
      <c r="A120" s="62">
        <v>341</v>
      </c>
      <c r="B120" s="96"/>
      <c r="C120" s="96"/>
      <c r="D120" s="54" t="s">
        <v>387</v>
      </c>
      <c r="E120" s="81">
        <v>0.6875</v>
      </c>
      <c r="F120" s="81">
        <v>0.71111111111111103</v>
      </c>
      <c r="G120" s="55" t="s">
        <v>17</v>
      </c>
      <c r="H120" s="54" t="s">
        <v>18</v>
      </c>
      <c r="I120" s="55" t="s">
        <v>326</v>
      </c>
      <c r="J120" s="55" t="s">
        <v>307</v>
      </c>
      <c r="K120" s="55" t="s">
        <v>315</v>
      </c>
      <c r="L120" s="55" t="s">
        <v>316</v>
      </c>
      <c r="M120" s="55" t="s">
        <v>317</v>
      </c>
      <c r="N120" s="55"/>
      <c r="O120" s="54">
        <v>341</v>
      </c>
    </row>
    <row r="121" spans="1:15" x14ac:dyDescent="0.25">
      <c r="A121" s="54">
        <v>314</v>
      </c>
      <c r="B121" s="90"/>
      <c r="C121" s="90"/>
      <c r="D121" s="54" t="s">
        <v>387</v>
      </c>
      <c r="E121" s="76">
        <v>0.55833333333333302</v>
      </c>
      <c r="F121" s="81">
        <v>0.59583333333333399</v>
      </c>
      <c r="G121" s="55" t="s">
        <v>17</v>
      </c>
      <c r="H121" s="54" t="s">
        <v>9</v>
      </c>
      <c r="I121" s="55" t="s">
        <v>250</v>
      </c>
      <c r="J121" s="55" t="s">
        <v>10</v>
      </c>
      <c r="K121" s="55" t="s">
        <v>44</v>
      </c>
      <c r="L121" s="55" t="s">
        <v>121</v>
      </c>
      <c r="M121" s="55" t="s">
        <v>261</v>
      </c>
      <c r="N121" s="55"/>
      <c r="O121" s="54">
        <v>314</v>
      </c>
    </row>
    <row r="122" spans="1:15" x14ac:dyDescent="0.25">
      <c r="A122" s="54">
        <v>202</v>
      </c>
      <c r="B122" s="90"/>
      <c r="C122" s="90"/>
      <c r="D122" s="54" t="s">
        <v>386</v>
      </c>
      <c r="E122" s="81">
        <v>0.36249999999999999</v>
      </c>
      <c r="F122" s="81">
        <v>0.42222222222222222</v>
      </c>
      <c r="G122" s="55" t="s">
        <v>8</v>
      </c>
      <c r="H122" s="54" t="s">
        <v>18</v>
      </c>
      <c r="I122" s="55" t="s">
        <v>250</v>
      </c>
      <c r="J122" s="55" t="s">
        <v>10</v>
      </c>
      <c r="K122" s="55" t="s">
        <v>259</v>
      </c>
      <c r="L122" s="55" t="s">
        <v>124</v>
      </c>
      <c r="M122" s="55" t="s">
        <v>260</v>
      </c>
      <c r="N122" s="83"/>
      <c r="O122" s="54">
        <v>202</v>
      </c>
    </row>
    <row r="123" spans="1:15" x14ac:dyDescent="0.25">
      <c r="A123" s="54">
        <v>221</v>
      </c>
      <c r="B123" s="90"/>
      <c r="C123" s="90"/>
      <c r="D123" s="54" t="s">
        <v>386</v>
      </c>
      <c r="E123" s="76">
        <v>0.45</v>
      </c>
      <c r="F123" s="76">
        <v>0.48888888888888898</v>
      </c>
      <c r="G123" s="55" t="s">
        <v>8</v>
      </c>
      <c r="H123" s="54" t="s">
        <v>18</v>
      </c>
      <c r="I123" s="55" t="s">
        <v>250</v>
      </c>
      <c r="J123" s="55" t="s">
        <v>30</v>
      </c>
      <c r="K123" s="55" t="s">
        <v>168</v>
      </c>
      <c r="L123" s="55" t="s">
        <v>124</v>
      </c>
      <c r="M123" s="55" t="s">
        <v>251</v>
      </c>
      <c r="N123" s="57"/>
      <c r="O123" s="54">
        <v>221</v>
      </c>
    </row>
    <row r="124" spans="1:15" x14ac:dyDescent="0.25">
      <c r="A124" s="54">
        <v>264</v>
      </c>
      <c r="B124" s="90"/>
      <c r="C124" s="90"/>
      <c r="D124" s="54" t="s">
        <v>387</v>
      </c>
      <c r="E124" s="76">
        <v>0.454166666666666</v>
      </c>
      <c r="F124" s="81">
        <v>0.49305555555555602</v>
      </c>
      <c r="G124" s="55" t="s">
        <v>8</v>
      </c>
      <c r="H124" s="54" t="s">
        <v>18</v>
      </c>
      <c r="I124" s="55" t="s">
        <v>250</v>
      </c>
      <c r="J124" s="55" t="s">
        <v>30</v>
      </c>
      <c r="K124" s="55" t="s">
        <v>252</v>
      </c>
      <c r="L124" s="55" t="s">
        <v>253</v>
      </c>
      <c r="M124" s="55" t="s">
        <v>254</v>
      </c>
      <c r="N124" s="55"/>
      <c r="O124" s="54">
        <v>264</v>
      </c>
    </row>
    <row r="125" spans="1:15" x14ac:dyDescent="0.25">
      <c r="A125" s="54">
        <v>297</v>
      </c>
      <c r="B125" s="90"/>
      <c r="C125" s="90"/>
      <c r="D125" s="54" t="s">
        <v>386</v>
      </c>
      <c r="E125" s="76">
        <v>0.66249999999999998</v>
      </c>
      <c r="F125" s="81">
        <v>0.69305555555555598</v>
      </c>
      <c r="G125" s="55" t="s">
        <v>17</v>
      </c>
      <c r="H125" s="54" t="s">
        <v>18</v>
      </c>
      <c r="I125" s="55" t="s">
        <v>250</v>
      </c>
      <c r="J125" s="55" t="s">
        <v>30</v>
      </c>
      <c r="K125" s="55" t="s">
        <v>487</v>
      </c>
      <c r="L125" s="55" t="s">
        <v>23</v>
      </c>
      <c r="M125" s="55" t="s">
        <v>23</v>
      </c>
      <c r="N125" s="55" t="s">
        <v>23</v>
      </c>
      <c r="O125" s="54">
        <v>297</v>
      </c>
    </row>
    <row r="126" spans="1:15" x14ac:dyDescent="0.25">
      <c r="A126" s="54">
        <v>336</v>
      </c>
      <c r="B126" s="90"/>
      <c r="C126" s="90"/>
      <c r="D126" s="54" t="s">
        <v>387</v>
      </c>
      <c r="E126" s="76">
        <v>0.66666666666666696</v>
      </c>
      <c r="F126" s="81">
        <v>0.69722222222222197</v>
      </c>
      <c r="G126" s="55" t="s">
        <v>17</v>
      </c>
      <c r="H126" s="54" t="s">
        <v>18</v>
      </c>
      <c r="I126" s="55" t="s">
        <v>250</v>
      </c>
      <c r="J126" s="55" t="s">
        <v>30</v>
      </c>
      <c r="K126" s="55" t="s">
        <v>156</v>
      </c>
      <c r="L126" s="55" t="s">
        <v>81</v>
      </c>
      <c r="M126" s="55" t="s">
        <v>258</v>
      </c>
      <c r="N126" s="55"/>
      <c r="O126" s="54">
        <v>336</v>
      </c>
    </row>
    <row r="127" spans="1:15" x14ac:dyDescent="0.25">
      <c r="A127" s="54">
        <v>308</v>
      </c>
      <c r="B127" s="90"/>
      <c r="C127" s="90"/>
      <c r="D127" s="54" t="s">
        <v>387</v>
      </c>
      <c r="E127" s="76">
        <v>0.53333333333333299</v>
      </c>
      <c r="F127" s="81">
        <v>0.58750000000000002</v>
      </c>
      <c r="G127" s="55" t="s">
        <v>17</v>
      </c>
      <c r="H127" s="54" t="s">
        <v>9</v>
      </c>
      <c r="I127" s="55" t="s">
        <v>263</v>
      </c>
      <c r="J127" s="55" t="s">
        <v>116</v>
      </c>
      <c r="K127" s="55" t="s">
        <v>271</v>
      </c>
      <c r="L127" s="55" t="s">
        <v>124</v>
      </c>
      <c r="M127" s="55" t="s">
        <v>272</v>
      </c>
      <c r="N127" s="55"/>
      <c r="O127" s="54">
        <v>308</v>
      </c>
    </row>
    <row r="128" spans="1:15" x14ac:dyDescent="0.25">
      <c r="A128" s="54">
        <v>238</v>
      </c>
      <c r="B128" s="90"/>
      <c r="C128" s="90"/>
      <c r="D128" s="54" t="s">
        <v>386</v>
      </c>
      <c r="E128" s="76">
        <v>0.529166666666671</v>
      </c>
      <c r="F128" s="76">
        <v>0.5625</v>
      </c>
      <c r="G128" s="53" t="s">
        <v>8</v>
      </c>
      <c r="H128" s="54" t="s">
        <v>262</v>
      </c>
      <c r="I128" s="55" t="s">
        <v>263</v>
      </c>
      <c r="J128" s="55" t="s">
        <v>116</v>
      </c>
      <c r="K128" s="55" t="s">
        <v>264</v>
      </c>
      <c r="L128" s="55" t="s">
        <v>265</v>
      </c>
      <c r="M128" s="55" t="s">
        <v>266</v>
      </c>
      <c r="N128" s="55"/>
      <c r="O128" s="54">
        <v>238</v>
      </c>
    </row>
    <row r="129" spans="1:15" x14ac:dyDescent="0.25">
      <c r="A129" s="62">
        <v>305</v>
      </c>
      <c r="B129" s="54"/>
      <c r="C129" s="54"/>
      <c r="D129" s="54" t="s">
        <v>387</v>
      </c>
      <c r="E129" s="81">
        <v>0.52083333333333337</v>
      </c>
      <c r="F129" s="78">
        <v>0.58333333333333337</v>
      </c>
      <c r="G129" s="53" t="s">
        <v>17</v>
      </c>
      <c r="H129" s="54" t="s">
        <v>262</v>
      </c>
      <c r="I129" s="55" t="s">
        <v>263</v>
      </c>
      <c r="J129" s="55" t="s">
        <v>116</v>
      </c>
      <c r="K129" s="55" t="s">
        <v>269</v>
      </c>
      <c r="L129" s="55" t="s">
        <v>124</v>
      </c>
      <c r="M129" s="55" t="s">
        <v>270</v>
      </c>
      <c r="N129" s="63"/>
      <c r="O129" s="62">
        <v>305</v>
      </c>
    </row>
    <row r="130" spans="1:15" x14ac:dyDescent="0.25">
      <c r="A130" s="54">
        <v>284</v>
      </c>
      <c r="B130" s="90"/>
      <c r="C130" s="90"/>
      <c r="D130" s="54" t="s">
        <v>386</v>
      </c>
      <c r="E130" s="76">
        <v>0.6</v>
      </c>
      <c r="F130" s="76">
        <v>0.625</v>
      </c>
      <c r="G130" s="55" t="s">
        <v>17</v>
      </c>
      <c r="H130" s="58" t="s">
        <v>18</v>
      </c>
      <c r="I130" s="55" t="s">
        <v>263</v>
      </c>
      <c r="J130" s="55" t="s">
        <v>273</v>
      </c>
      <c r="K130" s="55" t="s">
        <v>279</v>
      </c>
      <c r="L130" s="55" t="s">
        <v>280</v>
      </c>
      <c r="M130" s="55" t="s">
        <v>281</v>
      </c>
      <c r="N130" s="55"/>
      <c r="O130" s="54">
        <v>284</v>
      </c>
    </row>
    <row r="131" spans="1:15" x14ac:dyDescent="0.25">
      <c r="A131" s="54">
        <v>208</v>
      </c>
      <c r="B131" s="90"/>
      <c r="C131" s="90"/>
      <c r="D131" s="54" t="s">
        <v>386</v>
      </c>
      <c r="E131" s="76">
        <v>0.38750000000000001</v>
      </c>
      <c r="F131" s="81">
        <v>0.43888888888888899</v>
      </c>
      <c r="G131" s="53" t="s">
        <v>8</v>
      </c>
      <c r="H131" s="54" t="s">
        <v>79</v>
      </c>
      <c r="I131" s="55" t="s">
        <v>263</v>
      </c>
      <c r="J131" s="55" t="s">
        <v>273</v>
      </c>
      <c r="K131" s="55" t="s">
        <v>252</v>
      </c>
      <c r="L131" s="55" t="s">
        <v>274</v>
      </c>
      <c r="M131" s="55" t="s">
        <v>275</v>
      </c>
      <c r="N131" s="55">
        <v>10148</v>
      </c>
      <c r="O131" s="54">
        <v>208</v>
      </c>
    </row>
    <row r="132" spans="1:15" x14ac:dyDescent="0.25">
      <c r="A132" s="54">
        <v>271</v>
      </c>
      <c r="B132" s="95"/>
      <c r="C132" s="95"/>
      <c r="D132" s="54" t="s">
        <v>387</v>
      </c>
      <c r="E132" s="76">
        <v>0.483333333333335</v>
      </c>
      <c r="F132" s="81">
        <v>0.50972222222222219</v>
      </c>
      <c r="G132" s="53" t="s">
        <v>8</v>
      </c>
      <c r="H132" s="54" t="s">
        <v>79</v>
      </c>
      <c r="I132" s="55" t="s">
        <v>263</v>
      </c>
      <c r="J132" s="55" t="s">
        <v>273</v>
      </c>
      <c r="K132" s="60" t="s">
        <v>276</v>
      </c>
      <c r="L132" s="60" t="s">
        <v>277</v>
      </c>
      <c r="M132" s="60" t="s">
        <v>278</v>
      </c>
      <c r="N132" s="55"/>
      <c r="O132" s="54">
        <v>271</v>
      </c>
    </row>
    <row r="133" spans="1:15" x14ac:dyDescent="0.25">
      <c r="A133" s="54">
        <v>323</v>
      </c>
      <c r="B133" s="90"/>
      <c r="C133" s="90"/>
      <c r="D133" s="54" t="s">
        <v>387</v>
      </c>
      <c r="E133" s="76">
        <v>0.60416666666667096</v>
      </c>
      <c r="F133" s="81">
        <v>0.62916666666666665</v>
      </c>
      <c r="G133" s="53" t="s">
        <v>17</v>
      </c>
      <c r="H133" s="54" t="s">
        <v>79</v>
      </c>
      <c r="I133" s="55" t="s">
        <v>263</v>
      </c>
      <c r="J133" s="55" t="s">
        <v>273</v>
      </c>
      <c r="K133" s="55" t="s">
        <v>115</v>
      </c>
      <c r="L133" s="55" t="s">
        <v>282</v>
      </c>
      <c r="M133" s="55" t="s">
        <v>283</v>
      </c>
      <c r="N133" s="55"/>
      <c r="O133" s="54">
        <v>323</v>
      </c>
    </row>
    <row r="134" spans="1:15" x14ac:dyDescent="0.25">
      <c r="A134" s="54">
        <v>215</v>
      </c>
      <c r="B134" s="90"/>
      <c r="C134" s="90"/>
      <c r="D134" s="54" t="s">
        <v>386</v>
      </c>
      <c r="E134" s="76">
        <v>0.42499999999999999</v>
      </c>
      <c r="F134" s="76">
        <v>0.47222222222222227</v>
      </c>
      <c r="G134" s="56" t="s">
        <v>8</v>
      </c>
      <c r="H134" s="59" t="s">
        <v>18</v>
      </c>
      <c r="I134" s="55" t="s">
        <v>263</v>
      </c>
      <c r="J134" s="55" t="s">
        <v>143</v>
      </c>
      <c r="K134" s="55" t="s">
        <v>51</v>
      </c>
      <c r="L134" s="55" t="s">
        <v>222</v>
      </c>
      <c r="M134" s="55" t="s">
        <v>284</v>
      </c>
      <c r="N134" s="56"/>
      <c r="O134" s="54">
        <v>215</v>
      </c>
    </row>
    <row r="135" spans="1:15" x14ac:dyDescent="0.25">
      <c r="A135" s="54">
        <v>251</v>
      </c>
      <c r="B135" s="90"/>
      <c r="C135" s="90"/>
      <c r="D135" s="54" t="s">
        <v>387</v>
      </c>
      <c r="E135" s="76">
        <v>0.391666666666667</v>
      </c>
      <c r="F135" s="81">
        <v>0.44305555555555498</v>
      </c>
      <c r="G135" s="53" t="s">
        <v>8</v>
      </c>
      <c r="H135" s="54" t="s">
        <v>79</v>
      </c>
      <c r="I135" s="55" t="s">
        <v>263</v>
      </c>
      <c r="J135" s="55" t="s">
        <v>143</v>
      </c>
      <c r="K135" s="55" t="s">
        <v>285</v>
      </c>
      <c r="L135" s="55" t="s">
        <v>286</v>
      </c>
      <c r="M135" s="55" t="s">
        <v>287</v>
      </c>
      <c r="N135" s="55"/>
      <c r="O135" s="54">
        <v>251</v>
      </c>
    </row>
    <row r="136" spans="1:15" x14ac:dyDescent="0.25">
      <c r="A136" s="54">
        <v>304</v>
      </c>
      <c r="B136" s="90"/>
      <c r="C136" s="90"/>
      <c r="D136" s="54" t="s">
        <v>386</v>
      </c>
      <c r="E136" s="76">
        <v>0.69166666666666599</v>
      </c>
      <c r="F136" s="76">
        <v>0.71250000000000002</v>
      </c>
      <c r="G136" s="63" t="s">
        <v>444</v>
      </c>
      <c r="H136" s="54" t="s">
        <v>79</v>
      </c>
      <c r="I136" s="55" t="s">
        <v>263</v>
      </c>
      <c r="J136" s="55" t="s">
        <v>143</v>
      </c>
      <c r="K136" s="55" t="s">
        <v>93</v>
      </c>
      <c r="L136" s="55" t="s">
        <v>288</v>
      </c>
      <c r="M136" s="55" t="s">
        <v>289</v>
      </c>
      <c r="N136" s="75"/>
      <c r="O136" s="54">
        <v>304</v>
      </c>
    </row>
    <row r="137" spans="1:15" x14ac:dyDescent="0.25">
      <c r="A137" s="54">
        <v>343</v>
      </c>
      <c r="B137" s="90"/>
      <c r="C137" s="90"/>
      <c r="D137" s="54" t="s">
        <v>387</v>
      </c>
      <c r="E137" s="81">
        <v>0.69583333333333297</v>
      </c>
      <c r="F137" s="81">
        <v>0.71527777777777779</v>
      </c>
      <c r="G137" s="53" t="s">
        <v>17</v>
      </c>
      <c r="H137" s="54" t="s">
        <v>79</v>
      </c>
      <c r="I137" s="55" t="s">
        <v>263</v>
      </c>
      <c r="J137" s="55" t="s">
        <v>143</v>
      </c>
      <c r="K137" s="55" t="s">
        <v>290</v>
      </c>
      <c r="L137" s="55" t="s">
        <v>291</v>
      </c>
      <c r="M137" s="55" t="s">
        <v>292</v>
      </c>
      <c r="N137" s="75"/>
      <c r="O137" s="54">
        <v>343</v>
      </c>
    </row>
    <row r="138" spans="1:15" x14ac:dyDescent="0.25">
      <c r="A138" s="54">
        <v>276</v>
      </c>
      <c r="B138" s="90"/>
      <c r="C138" s="90"/>
      <c r="D138" s="54" t="s">
        <v>386</v>
      </c>
      <c r="E138" s="76">
        <v>0.56666666666666665</v>
      </c>
      <c r="F138" s="76">
        <v>0.60555555555555551</v>
      </c>
      <c r="G138" s="55" t="s">
        <v>17</v>
      </c>
      <c r="H138" s="54" t="s">
        <v>79</v>
      </c>
      <c r="I138" s="55" t="s">
        <v>263</v>
      </c>
      <c r="J138" s="55" t="s">
        <v>10</v>
      </c>
      <c r="K138" s="55" t="s">
        <v>293</v>
      </c>
      <c r="L138" s="55" t="s">
        <v>294</v>
      </c>
      <c r="M138" s="55" t="s">
        <v>295</v>
      </c>
      <c r="N138" s="55"/>
      <c r="O138" s="54">
        <v>276</v>
      </c>
    </row>
    <row r="139" spans="1:15" x14ac:dyDescent="0.25">
      <c r="A139" s="54">
        <v>212</v>
      </c>
      <c r="B139" s="90"/>
      <c r="C139" s="90"/>
      <c r="D139" s="54" t="s">
        <v>386</v>
      </c>
      <c r="E139" s="76">
        <v>0.40416666666666701</v>
      </c>
      <c r="F139" s="81">
        <v>0.45</v>
      </c>
      <c r="G139" s="55" t="s">
        <v>8</v>
      </c>
      <c r="H139" s="54" t="s">
        <v>18</v>
      </c>
      <c r="I139" s="55" t="s">
        <v>327</v>
      </c>
      <c r="J139" s="55" t="s">
        <v>364</v>
      </c>
      <c r="K139" s="55" t="s">
        <v>279</v>
      </c>
      <c r="L139" s="55" t="s">
        <v>318</v>
      </c>
      <c r="M139" s="55" t="s">
        <v>319</v>
      </c>
      <c r="N139" s="55"/>
      <c r="O139" s="54">
        <v>212</v>
      </c>
    </row>
    <row r="140" spans="1:15" x14ac:dyDescent="0.25">
      <c r="A140" s="54">
        <v>255</v>
      </c>
      <c r="B140" s="90"/>
      <c r="C140" s="90"/>
      <c r="D140" s="54" t="s">
        <v>387</v>
      </c>
      <c r="E140" s="76">
        <v>0.41666666666666669</v>
      </c>
      <c r="F140" s="81">
        <v>0.454166666666667</v>
      </c>
      <c r="G140" s="55" t="s">
        <v>8</v>
      </c>
      <c r="H140" s="54" t="s">
        <v>18</v>
      </c>
      <c r="I140" s="55" t="s">
        <v>327</v>
      </c>
      <c r="J140" s="55" t="s">
        <v>364</v>
      </c>
      <c r="K140" s="55" t="s">
        <v>27</v>
      </c>
      <c r="L140" s="55" t="s">
        <v>320</v>
      </c>
      <c r="M140" s="55" t="s">
        <v>321</v>
      </c>
      <c r="N140" s="55"/>
      <c r="O140" s="54">
        <v>255</v>
      </c>
    </row>
    <row r="141" spans="1:15" x14ac:dyDescent="0.25">
      <c r="A141" s="62">
        <v>288</v>
      </c>
      <c r="B141" s="96"/>
      <c r="C141" s="96"/>
      <c r="D141" s="62" t="s">
        <v>386</v>
      </c>
      <c r="E141" s="81">
        <v>0.625</v>
      </c>
      <c r="F141" s="81">
        <v>0.66111111111111109</v>
      </c>
      <c r="G141" s="63" t="s">
        <v>17</v>
      </c>
      <c r="H141" s="62" t="s">
        <v>18</v>
      </c>
      <c r="I141" s="63" t="s">
        <v>327</v>
      </c>
      <c r="J141" s="63" t="s">
        <v>364</v>
      </c>
      <c r="K141" s="63" t="s">
        <v>322</v>
      </c>
      <c r="L141" s="63" t="s">
        <v>323</v>
      </c>
      <c r="M141" s="63" t="s">
        <v>324</v>
      </c>
      <c r="N141" s="63"/>
      <c r="O141" s="62">
        <v>288</v>
      </c>
    </row>
    <row r="142" spans="1:15" x14ac:dyDescent="0.25">
      <c r="A142" s="62">
        <v>327</v>
      </c>
      <c r="B142" s="96"/>
      <c r="C142" s="96"/>
      <c r="D142" s="62" t="s">
        <v>387</v>
      </c>
      <c r="E142" s="81">
        <v>0.62916666666666665</v>
      </c>
      <c r="F142" s="81">
        <v>0.66527777777777797</v>
      </c>
      <c r="G142" s="63" t="s">
        <v>17</v>
      </c>
      <c r="H142" s="62" t="s">
        <v>18</v>
      </c>
      <c r="I142" s="63" t="s">
        <v>327</v>
      </c>
      <c r="J142" s="63" t="s">
        <v>364</v>
      </c>
      <c r="K142" s="63" t="s">
        <v>197</v>
      </c>
      <c r="L142" s="63" t="s">
        <v>362</v>
      </c>
      <c r="M142" s="63" t="s">
        <v>363</v>
      </c>
      <c r="N142" s="63"/>
      <c r="O142" s="62">
        <v>327</v>
      </c>
    </row>
  </sheetData>
  <sortState ref="A2:O142">
    <sortCondition ref="I2:I142"/>
    <sortCondition ref="H2:H142"/>
    <sortCondition ref="J2:J142"/>
  </sortState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Header>&amp;LBRC AREA 4 CT QUALIFIER&amp;CBISHOP BURTON COLLEGE
Saturday 8th April 2017&amp;R&amp;18BY CLUB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2"/>
  <sheetViews>
    <sheetView workbookViewId="0"/>
  </sheetViews>
  <sheetFormatPr defaultRowHeight="15" x14ac:dyDescent="0.25"/>
  <cols>
    <col min="1" max="1" width="9.42578125" style="80" bestFit="1" customWidth="1"/>
    <col min="2" max="2" width="4.140625" style="80" customWidth="1"/>
    <col min="3" max="3" width="3.85546875" style="80" customWidth="1"/>
    <col min="4" max="4" width="9.140625" style="80"/>
    <col min="5" max="5" width="10" style="48" customWidth="1"/>
    <col min="6" max="6" width="9.140625" style="48"/>
    <col min="7" max="7" width="19.42578125" style="48" bestFit="1" customWidth="1"/>
    <col min="8" max="8" width="3.42578125" style="48" customWidth="1"/>
    <col min="9" max="9" width="24" style="48" customWidth="1"/>
    <col min="10" max="10" width="22" style="48" customWidth="1"/>
    <col min="11" max="11" width="14.7109375" style="48" bestFit="1" customWidth="1"/>
    <col min="12" max="12" width="13.85546875" style="48" bestFit="1" customWidth="1"/>
    <col min="13" max="13" width="34.140625" style="48" bestFit="1" customWidth="1"/>
    <col min="14" max="14" width="8" style="48" bestFit="1" customWidth="1"/>
    <col min="15" max="15" width="9.42578125" style="80" bestFit="1" customWidth="1"/>
    <col min="16" max="16384" width="9.140625" style="48"/>
  </cols>
  <sheetData>
    <row r="1" spans="1:15" x14ac:dyDescent="0.25">
      <c r="A1" s="72" t="s">
        <v>405</v>
      </c>
      <c r="B1" s="100"/>
      <c r="C1" s="100"/>
      <c r="D1" s="72" t="s">
        <v>403</v>
      </c>
      <c r="E1" s="99" t="s">
        <v>330</v>
      </c>
      <c r="F1" s="99" t="s">
        <v>331</v>
      </c>
      <c r="G1" s="71" t="s">
        <v>0</v>
      </c>
      <c r="H1" s="72" t="s">
        <v>1</v>
      </c>
      <c r="I1" s="71" t="s">
        <v>2</v>
      </c>
      <c r="J1" s="71" t="s">
        <v>3</v>
      </c>
      <c r="K1" s="71" t="s">
        <v>4</v>
      </c>
      <c r="L1" s="71" t="s">
        <v>5</v>
      </c>
      <c r="M1" s="71" t="s">
        <v>6</v>
      </c>
      <c r="N1" s="73" t="s">
        <v>439</v>
      </c>
      <c r="O1" s="72" t="s">
        <v>405</v>
      </c>
    </row>
    <row r="2" spans="1:15" x14ac:dyDescent="0.25">
      <c r="A2" s="54">
        <v>241</v>
      </c>
      <c r="B2" s="90"/>
      <c r="C2" s="90"/>
      <c r="D2" s="54" t="s">
        <v>386</v>
      </c>
      <c r="E2" s="76">
        <v>0.54166666666667196</v>
      </c>
      <c r="F2" s="76">
        <v>0.56666666666666698</v>
      </c>
      <c r="G2" s="55" t="s">
        <v>8</v>
      </c>
      <c r="H2" s="62" t="s">
        <v>9</v>
      </c>
      <c r="I2" s="63" t="s">
        <v>325</v>
      </c>
      <c r="J2" s="63" t="s">
        <v>30</v>
      </c>
      <c r="K2" s="63" t="s">
        <v>23</v>
      </c>
      <c r="L2" s="63" t="s">
        <v>23</v>
      </c>
      <c r="M2" s="63" t="s">
        <v>23</v>
      </c>
      <c r="N2" s="55"/>
      <c r="O2" s="54">
        <v>241</v>
      </c>
    </row>
    <row r="3" spans="1:15" x14ac:dyDescent="0.25">
      <c r="A3" s="62">
        <v>332</v>
      </c>
      <c r="B3" s="96"/>
      <c r="C3" s="96"/>
      <c r="D3" s="62" t="s">
        <v>387</v>
      </c>
      <c r="E3" s="81">
        <v>0.65</v>
      </c>
      <c r="F3" s="81">
        <v>0.67916666666666703</v>
      </c>
      <c r="G3" s="63" t="s">
        <v>17</v>
      </c>
      <c r="H3" s="62" t="s">
        <v>18</v>
      </c>
      <c r="I3" s="63" t="s">
        <v>325</v>
      </c>
      <c r="J3" s="63" t="s">
        <v>83</v>
      </c>
      <c r="K3" s="63" t="s">
        <v>23</v>
      </c>
      <c r="L3" s="63" t="s">
        <v>23</v>
      </c>
      <c r="M3" s="63" t="s">
        <v>23</v>
      </c>
      <c r="N3" s="63"/>
      <c r="O3" s="62">
        <v>332</v>
      </c>
    </row>
    <row r="4" spans="1:15" x14ac:dyDescent="0.25">
      <c r="A4" s="54">
        <v>211</v>
      </c>
      <c r="B4" s="90"/>
      <c r="C4" s="90"/>
      <c r="D4" s="54" t="s">
        <v>386</v>
      </c>
      <c r="E4" s="76">
        <v>0.4</v>
      </c>
      <c r="F4" s="81">
        <v>0.44722222222222202</v>
      </c>
      <c r="G4" s="55" t="s">
        <v>8</v>
      </c>
      <c r="H4" s="54" t="s">
        <v>18</v>
      </c>
      <c r="I4" s="55" t="s">
        <v>326</v>
      </c>
      <c r="J4" s="55" t="s">
        <v>296</v>
      </c>
      <c r="K4" s="55" t="s">
        <v>297</v>
      </c>
      <c r="L4" s="55" t="s">
        <v>298</v>
      </c>
      <c r="M4" s="55" t="s">
        <v>299</v>
      </c>
      <c r="N4" s="55"/>
      <c r="O4" s="54">
        <v>211</v>
      </c>
    </row>
    <row r="5" spans="1:15" x14ac:dyDescent="0.25">
      <c r="A5" s="62">
        <v>311</v>
      </c>
      <c r="B5" s="90"/>
      <c r="C5" s="90"/>
      <c r="D5" s="54" t="s">
        <v>387</v>
      </c>
      <c r="E5" s="81">
        <v>0.54583333333333295</v>
      </c>
      <c r="F5" s="81">
        <v>0.59166666666666701</v>
      </c>
      <c r="G5" s="57" t="s">
        <v>17</v>
      </c>
      <c r="H5" s="58" t="s">
        <v>9</v>
      </c>
      <c r="I5" s="55" t="s">
        <v>142</v>
      </c>
      <c r="J5" s="55" t="s">
        <v>10</v>
      </c>
      <c r="K5" s="55" t="s">
        <v>174</v>
      </c>
      <c r="L5" s="55" t="s">
        <v>175</v>
      </c>
      <c r="M5" s="55" t="s">
        <v>176</v>
      </c>
      <c r="N5" s="63"/>
      <c r="O5" s="62">
        <v>311</v>
      </c>
    </row>
    <row r="6" spans="1:15" x14ac:dyDescent="0.25">
      <c r="A6" s="54">
        <v>249</v>
      </c>
      <c r="B6" s="90"/>
      <c r="C6" s="90"/>
      <c r="D6" s="54" t="s">
        <v>387</v>
      </c>
      <c r="E6" s="76">
        <v>0.38333333333333303</v>
      </c>
      <c r="F6" s="81">
        <v>0.4375</v>
      </c>
      <c r="G6" s="56" t="s">
        <v>8</v>
      </c>
      <c r="H6" s="59" t="s">
        <v>18</v>
      </c>
      <c r="I6" s="56" t="s">
        <v>142</v>
      </c>
      <c r="J6" s="56" t="s">
        <v>143</v>
      </c>
      <c r="K6" s="56" t="s">
        <v>463</v>
      </c>
      <c r="L6" s="56" t="s">
        <v>464</v>
      </c>
      <c r="M6" s="56" t="s">
        <v>149</v>
      </c>
      <c r="N6" s="56"/>
      <c r="O6" s="54">
        <v>249</v>
      </c>
    </row>
    <row r="7" spans="1:15" x14ac:dyDescent="0.25">
      <c r="A7" s="54">
        <v>252</v>
      </c>
      <c r="B7" s="90"/>
      <c r="C7" s="90"/>
      <c r="D7" s="54" t="s">
        <v>387</v>
      </c>
      <c r="E7" s="76">
        <v>0.39583333333333298</v>
      </c>
      <c r="F7" s="81">
        <v>0.44583333333333303</v>
      </c>
      <c r="G7" s="57" t="s">
        <v>8</v>
      </c>
      <c r="H7" s="58" t="s">
        <v>18</v>
      </c>
      <c r="I7" s="57" t="s">
        <v>41</v>
      </c>
      <c r="J7" s="57" t="s">
        <v>40</v>
      </c>
      <c r="K7" s="57" t="s">
        <v>43</v>
      </c>
      <c r="L7" s="57" t="s">
        <v>48</v>
      </c>
      <c r="M7" s="55" t="s">
        <v>67</v>
      </c>
      <c r="N7" s="57"/>
      <c r="O7" s="54">
        <v>252</v>
      </c>
    </row>
    <row r="8" spans="1:15" x14ac:dyDescent="0.25">
      <c r="A8" s="54">
        <v>257</v>
      </c>
      <c r="B8" s="90"/>
      <c r="C8" s="90"/>
      <c r="D8" s="54" t="s">
        <v>387</v>
      </c>
      <c r="E8" s="76">
        <v>0.42499999999999999</v>
      </c>
      <c r="F8" s="78">
        <v>0.47361111111111115</v>
      </c>
      <c r="G8" s="55" t="s">
        <v>8</v>
      </c>
      <c r="H8" s="54" t="s">
        <v>18</v>
      </c>
      <c r="I8" s="55" t="s">
        <v>211</v>
      </c>
      <c r="J8" s="55" t="s">
        <v>236</v>
      </c>
      <c r="K8" s="55" t="s">
        <v>183</v>
      </c>
      <c r="L8" s="55" t="s">
        <v>234</v>
      </c>
      <c r="M8" s="55" t="s">
        <v>240</v>
      </c>
      <c r="N8" s="55" t="s">
        <v>404</v>
      </c>
      <c r="O8" s="54">
        <v>257</v>
      </c>
    </row>
    <row r="9" spans="1:15" x14ac:dyDescent="0.25">
      <c r="A9" s="62">
        <v>329</v>
      </c>
      <c r="B9" s="96"/>
      <c r="C9" s="96"/>
      <c r="D9" s="62" t="s">
        <v>386</v>
      </c>
      <c r="E9" s="81">
        <v>0.63749999999999996</v>
      </c>
      <c r="F9" s="81">
        <v>0.67083333333333295</v>
      </c>
      <c r="G9" s="63" t="s">
        <v>17</v>
      </c>
      <c r="H9" s="62" t="s">
        <v>18</v>
      </c>
      <c r="I9" s="63" t="s">
        <v>211</v>
      </c>
      <c r="J9" s="63" t="s">
        <v>225</v>
      </c>
      <c r="K9" s="63" t="s">
        <v>183</v>
      </c>
      <c r="L9" s="63" t="s">
        <v>234</v>
      </c>
      <c r="M9" s="63" t="s">
        <v>235</v>
      </c>
      <c r="N9" s="63"/>
      <c r="O9" s="62">
        <v>329</v>
      </c>
    </row>
    <row r="10" spans="1:15" x14ac:dyDescent="0.25">
      <c r="A10" s="62">
        <v>291</v>
      </c>
      <c r="B10" s="96"/>
      <c r="C10" s="96"/>
      <c r="D10" s="62" t="s">
        <v>386</v>
      </c>
      <c r="E10" s="81">
        <v>0.63749999999999996</v>
      </c>
      <c r="F10" s="81">
        <v>0.66944444444444395</v>
      </c>
      <c r="G10" s="63" t="s">
        <v>17</v>
      </c>
      <c r="H10" s="119" t="s">
        <v>18</v>
      </c>
      <c r="I10" s="61" t="s">
        <v>142</v>
      </c>
      <c r="J10" s="61" t="s">
        <v>155</v>
      </c>
      <c r="K10" s="61" t="s">
        <v>162</v>
      </c>
      <c r="L10" s="61" t="s">
        <v>163</v>
      </c>
      <c r="M10" s="61" t="s">
        <v>164</v>
      </c>
      <c r="N10" s="61"/>
      <c r="O10" s="62">
        <v>291</v>
      </c>
    </row>
    <row r="11" spans="1:15" x14ac:dyDescent="0.25">
      <c r="A11" s="54">
        <v>248</v>
      </c>
      <c r="B11" s="90"/>
      <c r="C11" s="90"/>
      <c r="D11" s="54" t="s">
        <v>387</v>
      </c>
      <c r="E11" s="76">
        <v>0.37916666666666665</v>
      </c>
      <c r="F11" s="81">
        <v>0.43472222222222201</v>
      </c>
      <c r="G11" s="55" t="s">
        <v>8</v>
      </c>
      <c r="H11" s="54" t="s">
        <v>18</v>
      </c>
      <c r="I11" s="55" t="s">
        <v>211</v>
      </c>
      <c r="J11" s="55" t="s">
        <v>212</v>
      </c>
      <c r="K11" s="55" t="s">
        <v>216</v>
      </c>
      <c r="L11" s="55" t="s">
        <v>217</v>
      </c>
      <c r="M11" s="55" t="s">
        <v>218</v>
      </c>
      <c r="N11" s="55"/>
      <c r="O11" s="54">
        <v>248</v>
      </c>
    </row>
    <row r="12" spans="1:15" x14ac:dyDescent="0.25">
      <c r="A12" s="54">
        <v>251</v>
      </c>
      <c r="B12" s="90"/>
      <c r="C12" s="90"/>
      <c r="D12" s="54" t="s">
        <v>387</v>
      </c>
      <c r="E12" s="76">
        <v>0.391666666666667</v>
      </c>
      <c r="F12" s="81">
        <v>0.44305555555555498</v>
      </c>
      <c r="G12" s="53" t="s">
        <v>8</v>
      </c>
      <c r="H12" s="54" t="s">
        <v>79</v>
      </c>
      <c r="I12" s="55" t="s">
        <v>263</v>
      </c>
      <c r="J12" s="55" t="s">
        <v>143</v>
      </c>
      <c r="K12" s="55" t="s">
        <v>285</v>
      </c>
      <c r="L12" s="55" t="s">
        <v>286</v>
      </c>
      <c r="M12" s="55" t="s">
        <v>287</v>
      </c>
      <c r="N12" s="55"/>
      <c r="O12" s="54">
        <v>251</v>
      </c>
    </row>
    <row r="13" spans="1:15" x14ac:dyDescent="0.25">
      <c r="A13" s="54">
        <v>323</v>
      </c>
      <c r="B13" s="90"/>
      <c r="C13" s="90"/>
      <c r="D13" s="54" t="s">
        <v>387</v>
      </c>
      <c r="E13" s="76">
        <v>0.60416666666667096</v>
      </c>
      <c r="F13" s="81">
        <v>0.62916666666666665</v>
      </c>
      <c r="G13" s="53" t="s">
        <v>17</v>
      </c>
      <c r="H13" s="54" t="s">
        <v>79</v>
      </c>
      <c r="I13" s="55" t="s">
        <v>263</v>
      </c>
      <c r="J13" s="55" t="s">
        <v>273</v>
      </c>
      <c r="K13" s="55" t="s">
        <v>115</v>
      </c>
      <c r="L13" s="55" t="s">
        <v>282</v>
      </c>
      <c r="M13" s="55" t="s">
        <v>283</v>
      </c>
      <c r="N13" s="55"/>
      <c r="O13" s="54">
        <v>323</v>
      </c>
    </row>
    <row r="14" spans="1:15" x14ac:dyDescent="0.25">
      <c r="A14" s="54">
        <v>217</v>
      </c>
      <c r="B14" s="90"/>
      <c r="C14" s="90"/>
      <c r="D14" s="54" t="s">
        <v>386</v>
      </c>
      <c r="E14" s="76">
        <v>0.43333333333333302</v>
      </c>
      <c r="F14" s="76">
        <v>0.4777777777777778</v>
      </c>
      <c r="G14" s="55" t="s">
        <v>8</v>
      </c>
      <c r="H14" s="54" t="s">
        <v>18</v>
      </c>
      <c r="I14" s="55" t="s">
        <v>325</v>
      </c>
      <c r="J14" s="55" t="s">
        <v>116</v>
      </c>
      <c r="K14" s="55" t="s">
        <v>252</v>
      </c>
      <c r="L14" s="55" t="s">
        <v>345</v>
      </c>
      <c r="M14" s="55" t="s">
        <v>346</v>
      </c>
      <c r="N14" s="55"/>
      <c r="O14" s="54">
        <v>217</v>
      </c>
    </row>
    <row r="15" spans="1:15" x14ac:dyDescent="0.25">
      <c r="A15" s="54">
        <v>304</v>
      </c>
      <c r="B15" s="90"/>
      <c r="C15" s="90"/>
      <c r="D15" s="54" t="s">
        <v>386</v>
      </c>
      <c r="E15" s="76">
        <v>0.69166666666666599</v>
      </c>
      <c r="F15" s="76">
        <v>0.71250000000000002</v>
      </c>
      <c r="G15" s="63" t="s">
        <v>444</v>
      </c>
      <c r="H15" s="54" t="s">
        <v>79</v>
      </c>
      <c r="I15" s="55" t="s">
        <v>263</v>
      </c>
      <c r="J15" s="55" t="s">
        <v>143</v>
      </c>
      <c r="K15" s="55" t="s">
        <v>93</v>
      </c>
      <c r="L15" s="55" t="s">
        <v>288</v>
      </c>
      <c r="M15" s="55" t="s">
        <v>289</v>
      </c>
      <c r="N15" s="75"/>
      <c r="O15" s="54">
        <v>304</v>
      </c>
    </row>
    <row r="16" spans="1:15" x14ac:dyDescent="0.25">
      <c r="A16" s="54">
        <v>230</v>
      </c>
      <c r="B16" s="90"/>
      <c r="C16" s="90"/>
      <c r="D16" s="54" t="s">
        <v>386</v>
      </c>
      <c r="E16" s="76">
        <v>0.49583333333333501</v>
      </c>
      <c r="F16" s="76">
        <v>0.55138888888888882</v>
      </c>
      <c r="G16" s="63" t="s">
        <v>8</v>
      </c>
      <c r="H16" s="62" t="s">
        <v>9</v>
      </c>
      <c r="I16" s="63" t="s">
        <v>328</v>
      </c>
      <c r="J16" s="63" t="s">
        <v>10</v>
      </c>
      <c r="K16" s="63" t="s">
        <v>24</v>
      </c>
      <c r="L16" s="63" t="s">
        <v>25</v>
      </c>
      <c r="M16" s="63" t="s">
        <v>26</v>
      </c>
      <c r="N16" s="63"/>
      <c r="O16" s="54">
        <v>230</v>
      </c>
    </row>
    <row r="17" spans="1:15" x14ac:dyDescent="0.25">
      <c r="A17" s="54">
        <v>276</v>
      </c>
      <c r="B17" s="90"/>
      <c r="C17" s="90"/>
      <c r="D17" s="54" t="s">
        <v>386</v>
      </c>
      <c r="E17" s="76">
        <v>0.56666666666666665</v>
      </c>
      <c r="F17" s="76">
        <v>0.60555555555555551</v>
      </c>
      <c r="G17" s="55" t="s">
        <v>17</v>
      </c>
      <c r="H17" s="54" t="s">
        <v>79</v>
      </c>
      <c r="I17" s="55" t="s">
        <v>263</v>
      </c>
      <c r="J17" s="55" t="s">
        <v>10</v>
      </c>
      <c r="K17" s="55" t="s">
        <v>293</v>
      </c>
      <c r="L17" s="55" t="s">
        <v>294</v>
      </c>
      <c r="M17" s="55" t="s">
        <v>295</v>
      </c>
      <c r="N17" s="55"/>
      <c r="O17" s="54">
        <v>276</v>
      </c>
    </row>
    <row r="18" spans="1:15" x14ac:dyDescent="0.25">
      <c r="A18" s="62">
        <v>341</v>
      </c>
      <c r="B18" s="96"/>
      <c r="C18" s="96"/>
      <c r="D18" s="54" t="s">
        <v>387</v>
      </c>
      <c r="E18" s="81">
        <v>0.6875</v>
      </c>
      <c r="F18" s="81">
        <v>0.71111111111111103</v>
      </c>
      <c r="G18" s="55" t="s">
        <v>17</v>
      </c>
      <c r="H18" s="54" t="s">
        <v>18</v>
      </c>
      <c r="I18" s="55" t="s">
        <v>326</v>
      </c>
      <c r="J18" s="55" t="s">
        <v>307</v>
      </c>
      <c r="K18" s="55" t="s">
        <v>315</v>
      </c>
      <c r="L18" s="55" t="s">
        <v>316</v>
      </c>
      <c r="M18" s="55" t="s">
        <v>317</v>
      </c>
      <c r="N18" s="55"/>
      <c r="O18" s="54">
        <v>341</v>
      </c>
    </row>
    <row r="19" spans="1:15" x14ac:dyDescent="0.25">
      <c r="A19" s="62">
        <v>327</v>
      </c>
      <c r="B19" s="96"/>
      <c r="C19" s="96"/>
      <c r="D19" s="62" t="s">
        <v>387</v>
      </c>
      <c r="E19" s="81">
        <v>0.62916666666666665</v>
      </c>
      <c r="F19" s="81">
        <v>0.66527777777777797</v>
      </c>
      <c r="G19" s="63" t="s">
        <v>17</v>
      </c>
      <c r="H19" s="62" t="s">
        <v>18</v>
      </c>
      <c r="I19" s="63" t="s">
        <v>327</v>
      </c>
      <c r="J19" s="63" t="s">
        <v>364</v>
      </c>
      <c r="K19" s="63" t="s">
        <v>197</v>
      </c>
      <c r="L19" s="63" t="s">
        <v>362</v>
      </c>
      <c r="M19" s="63" t="s">
        <v>363</v>
      </c>
      <c r="N19" s="63"/>
      <c r="O19" s="62">
        <v>327</v>
      </c>
    </row>
    <row r="20" spans="1:15" x14ac:dyDescent="0.25">
      <c r="A20" s="54">
        <v>303</v>
      </c>
      <c r="B20" s="90"/>
      <c r="C20" s="90"/>
      <c r="D20" s="54" t="s">
        <v>386</v>
      </c>
      <c r="E20" s="76">
        <v>0.6875</v>
      </c>
      <c r="F20" s="81">
        <v>0.70972222222222203</v>
      </c>
      <c r="G20" s="63" t="s">
        <v>444</v>
      </c>
      <c r="H20" s="54" t="s">
        <v>79</v>
      </c>
      <c r="I20" s="55" t="s">
        <v>445</v>
      </c>
      <c r="J20" s="55" t="s">
        <v>30</v>
      </c>
      <c r="K20" s="55" t="s">
        <v>424</v>
      </c>
      <c r="L20" s="55" t="s">
        <v>450</v>
      </c>
      <c r="M20" s="55" t="s">
        <v>453</v>
      </c>
      <c r="N20" s="75"/>
      <c r="O20" s="54">
        <v>303</v>
      </c>
    </row>
    <row r="21" spans="1:15" x14ac:dyDescent="0.25">
      <c r="A21" s="62">
        <v>290</v>
      </c>
      <c r="B21" s="96"/>
      <c r="C21" s="96"/>
      <c r="D21" s="62" t="s">
        <v>386</v>
      </c>
      <c r="E21" s="81">
        <v>0.63333333333333297</v>
      </c>
      <c r="F21" s="81">
        <v>0.66666666666666696</v>
      </c>
      <c r="G21" s="61" t="s">
        <v>17</v>
      </c>
      <c r="H21" s="62" t="s">
        <v>18</v>
      </c>
      <c r="I21" s="63" t="s">
        <v>211</v>
      </c>
      <c r="J21" s="63" t="s">
        <v>212</v>
      </c>
      <c r="K21" s="63" t="s">
        <v>219</v>
      </c>
      <c r="L21" s="63" t="s">
        <v>220</v>
      </c>
      <c r="M21" s="63" t="s">
        <v>221</v>
      </c>
      <c r="N21" s="63"/>
      <c r="O21" s="62">
        <v>290</v>
      </c>
    </row>
    <row r="22" spans="1:15" x14ac:dyDescent="0.25">
      <c r="A22" s="54">
        <v>244</v>
      </c>
      <c r="B22" s="90"/>
      <c r="C22" s="90"/>
      <c r="D22" s="54" t="s">
        <v>387</v>
      </c>
      <c r="E22" s="81">
        <v>0.36249999999999999</v>
      </c>
      <c r="F22" s="81">
        <v>0.4236111111111111</v>
      </c>
      <c r="G22" s="53" t="s">
        <v>8</v>
      </c>
      <c r="H22" s="54" t="s">
        <v>18</v>
      </c>
      <c r="I22" s="55" t="s">
        <v>211</v>
      </c>
      <c r="J22" s="55" t="s">
        <v>10</v>
      </c>
      <c r="K22" s="55" t="s">
        <v>244</v>
      </c>
      <c r="L22" s="55" t="s">
        <v>220</v>
      </c>
      <c r="M22" s="55" t="s">
        <v>245</v>
      </c>
      <c r="N22" s="55"/>
      <c r="O22" s="54">
        <v>244</v>
      </c>
    </row>
    <row r="23" spans="1:15" x14ac:dyDescent="0.25">
      <c r="A23" s="54">
        <v>280</v>
      </c>
      <c r="B23" s="90"/>
      <c r="C23" s="90"/>
      <c r="D23" s="54" t="s">
        <v>386</v>
      </c>
      <c r="E23" s="76">
        <v>0.58333333333333304</v>
      </c>
      <c r="F23" s="76">
        <v>0.61388888888888882</v>
      </c>
      <c r="G23" s="56" t="s">
        <v>17</v>
      </c>
      <c r="H23" s="54" t="s">
        <v>18</v>
      </c>
      <c r="I23" s="55" t="s">
        <v>69</v>
      </c>
      <c r="J23" s="55" t="s">
        <v>83</v>
      </c>
      <c r="K23" s="55" t="s">
        <v>90</v>
      </c>
      <c r="L23" s="55" t="s">
        <v>91</v>
      </c>
      <c r="M23" s="55" t="s">
        <v>92</v>
      </c>
      <c r="N23" s="55"/>
      <c r="O23" s="54">
        <v>280</v>
      </c>
    </row>
    <row r="24" spans="1:15" x14ac:dyDescent="0.25">
      <c r="A24" s="62">
        <v>288</v>
      </c>
      <c r="B24" s="96"/>
      <c r="C24" s="96"/>
      <c r="D24" s="62" t="s">
        <v>386</v>
      </c>
      <c r="E24" s="81">
        <v>0.625</v>
      </c>
      <c r="F24" s="81">
        <v>0.66111111111111109</v>
      </c>
      <c r="G24" s="63" t="s">
        <v>17</v>
      </c>
      <c r="H24" s="62" t="s">
        <v>18</v>
      </c>
      <c r="I24" s="63" t="s">
        <v>327</v>
      </c>
      <c r="J24" s="63" t="s">
        <v>364</v>
      </c>
      <c r="K24" s="63" t="s">
        <v>322</v>
      </c>
      <c r="L24" s="63" t="s">
        <v>323</v>
      </c>
      <c r="M24" s="63" t="s">
        <v>324</v>
      </c>
      <c r="N24" s="63"/>
      <c r="O24" s="62">
        <v>288</v>
      </c>
    </row>
    <row r="25" spans="1:15" x14ac:dyDescent="0.25">
      <c r="A25" s="54">
        <v>236</v>
      </c>
      <c r="B25" s="90"/>
      <c r="C25" s="90"/>
      <c r="D25" s="54" t="s">
        <v>386</v>
      </c>
      <c r="E25" s="76">
        <v>0.52083333333333703</v>
      </c>
      <c r="F25" s="76">
        <v>0.55972222222222201</v>
      </c>
      <c r="G25" s="63" t="s">
        <v>8</v>
      </c>
      <c r="H25" s="62" t="s">
        <v>9</v>
      </c>
      <c r="I25" s="63" t="s">
        <v>19</v>
      </c>
      <c r="J25" s="63" t="s">
        <v>10</v>
      </c>
      <c r="K25" s="63" t="s">
        <v>11</v>
      </c>
      <c r="L25" s="63" t="s">
        <v>12</v>
      </c>
      <c r="M25" s="63" t="s">
        <v>13</v>
      </c>
      <c r="N25" s="63"/>
      <c r="O25" s="54">
        <v>236</v>
      </c>
    </row>
    <row r="26" spans="1:15" x14ac:dyDescent="0.25">
      <c r="A26" s="62">
        <v>292</v>
      </c>
      <c r="B26" s="96"/>
      <c r="C26" s="96"/>
      <c r="D26" s="62" t="s">
        <v>386</v>
      </c>
      <c r="E26" s="81">
        <v>0.64166666666666605</v>
      </c>
      <c r="F26" s="81">
        <v>0.67222222222222205</v>
      </c>
      <c r="G26" s="63" t="s">
        <v>17</v>
      </c>
      <c r="H26" s="62" t="s">
        <v>18</v>
      </c>
      <c r="I26" s="63" t="s">
        <v>192</v>
      </c>
      <c r="J26" s="63" t="s">
        <v>193</v>
      </c>
      <c r="K26" s="63" t="s">
        <v>200</v>
      </c>
      <c r="L26" s="63" t="s">
        <v>201</v>
      </c>
      <c r="M26" s="63" t="s">
        <v>202</v>
      </c>
      <c r="N26" s="63"/>
      <c r="O26" s="62">
        <v>292</v>
      </c>
    </row>
    <row r="27" spans="1:15" x14ac:dyDescent="0.25">
      <c r="A27" s="54">
        <v>339</v>
      </c>
      <c r="B27" s="90"/>
      <c r="C27" s="90"/>
      <c r="D27" s="54" t="s">
        <v>387</v>
      </c>
      <c r="E27" s="81">
        <v>0.67916666666666603</v>
      </c>
      <c r="F27" s="81">
        <v>0.70555555555555505</v>
      </c>
      <c r="G27" s="55" t="s">
        <v>17</v>
      </c>
      <c r="H27" s="54" t="s">
        <v>18</v>
      </c>
      <c r="I27" s="55" t="s">
        <v>422</v>
      </c>
      <c r="J27" s="55" t="s">
        <v>422</v>
      </c>
      <c r="K27" s="55" t="s">
        <v>426</v>
      </c>
      <c r="L27" s="55" t="s">
        <v>431</v>
      </c>
      <c r="M27" s="55" t="s">
        <v>436</v>
      </c>
      <c r="N27" s="55"/>
      <c r="O27" s="54">
        <v>339</v>
      </c>
    </row>
    <row r="28" spans="1:15" x14ac:dyDescent="0.25">
      <c r="A28" s="54">
        <v>224</v>
      </c>
      <c r="B28" s="90"/>
      <c r="C28" s="90"/>
      <c r="D28" s="54" t="s">
        <v>386</v>
      </c>
      <c r="E28" s="76">
        <v>0.46250000000000002</v>
      </c>
      <c r="F28" s="76">
        <v>0.49722222222222201</v>
      </c>
      <c r="G28" s="55" t="s">
        <v>8</v>
      </c>
      <c r="H28" s="54" t="s">
        <v>18</v>
      </c>
      <c r="I28" s="55" t="s">
        <v>422</v>
      </c>
      <c r="J28" s="55" t="s">
        <v>422</v>
      </c>
      <c r="K28" s="55" t="s">
        <v>423</v>
      </c>
      <c r="L28" s="55" t="s">
        <v>428</v>
      </c>
      <c r="M28" s="55" t="s">
        <v>433</v>
      </c>
      <c r="N28" s="55"/>
      <c r="O28" s="54">
        <v>224</v>
      </c>
    </row>
    <row r="29" spans="1:15" x14ac:dyDescent="0.25">
      <c r="A29" s="54">
        <v>310</v>
      </c>
      <c r="B29" s="90"/>
      <c r="C29" s="90"/>
      <c r="D29" s="54" t="s">
        <v>387</v>
      </c>
      <c r="E29" s="76">
        <v>0.54166666666666696</v>
      </c>
      <c r="F29" s="81">
        <v>0.59027777777777801</v>
      </c>
      <c r="G29" s="55" t="s">
        <v>17</v>
      </c>
      <c r="H29" s="54" t="s">
        <v>9</v>
      </c>
      <c r="I29" s="55" t="s">
        <v>445</v>
      </c>
      <c r="J29" s="55" t="s">
        <v>30</v>
      </c>
      <c r="K29" s="55" t="s">
        <v>102</v>
      </c>
      <c r="L29" s="55" t="s">
        <v>448</v>
      </c>
      <c r="M29" s="55" t="s">
        <v>457</v>
      </c>
      <c r="N29" s="63"/>
      <c r="O29" s="54">
        <v>310</v>
      </c>
    </row>
    <row r="30" spans="1:15" x14ac:dyDescent="0.25">
      <c r="A30" s="54">
        <v>335</v>
      </c>
      <c r="B30" s="90"/>
      <c r="C30" s="90"/>
      <c r="D30" s="54" t="s">
        <v>387</v>
      </c>
      <c r="E30" s="81">
        <v>0.66249999999999998</v>
      </c>
      <c r="F30" s="81">
        <v>0.69444444444444398</v>
      </c>
      <c r="G30" s="55" t="s">
        <v>17</v>
      </c>
      <c r="H30" s="54" t="s">
        <v>18</v>
      </c>
      <c r="I30" s="55" t="s">
        <v>109</v>
      </c>
      <c r="J30" s="55" t="s">
        <v>131</v>
      </c>
      <c r="K30" s="55" t="s">
        <v>93</v>
      </c>
      <c r="L30" s="55" t="s">
        <v>140</v>
      </c>
      <c r="M30" s="55" t="s">
        <v>141</v>
      </c>
      <c r="N30" s="55"/>
      <c r="O30" s="54">
        <v>335</v>
      </c>
    </row>
    <row r="31" spans="1:15" x14ac:dyDescent="0.25">
      <c r="A31" s="54">
        <v>317</v>
      </c>
      <c r="B31" s="90"/>
      <c r="C31" s="90"/>
      <c r="D31" s="54" t="s">
        <v>387</v>
      </c>
      <c r="E31" s="76">
        <v>0.57916666666666805</v>
      </c>
      <c r="F31" s="81">
        <v>0.61249999999999993</v>
      </c>
      <c r="G31" s="55" t="s">
        <v>17</v>
      </c>
      <c r="H31" s="54" t="s">
        <v>18</v>
      </c>
      <c r="I31" s="55" t="s">
        <v>179</v>
      </c>
      <c r="J31" s="55" t="s">
        <v>10</v>
      </c>
      <c r="K31" s="55" t="s">
        <v>189</v>
      </c>
      <c r="L31" s="55" t="s">
        <v>190</v>
      </c>
      <c r="M31" s="55" t="s">
        <v>191</v>
      </c>
      <c r="N31" s="55"/>
      <c r="O31" s="54">
        <v>317</v>
      </c>
    </row>
    <row r="32" spans="1:15" x14ac:dyDescent="0.25">
      <c r="A32" s="54">
        <v>201</v>
      </c>
      <c r="B32" s="90"/>
      <c r="C32" s="90"/>
      <c r="D32" s="54" t="s">
        <v>386</v>
      </c>
      <c r="E32" s="81">
        <v>0.358333333333333</v>
      </c>
      <c r="F32" s="81">
        <v>0.41944444444444445</v>
      </c>
      <c r="G32" s="55" t="s">
        <v>8</v>
      </c>
      <c r="H32" s="54" t="s">
        <v>18</v>
      </c>
      <c r="I32" s="55" t="s">
        <v>69</v>
      </c>
      <c r="J32" s="55" t="s">
        <v>10</v>
      </c>
      <c r="K32" s="55" t="s">
        <v>96</v>
      </c>
      <c r="L32" s="55" t="s">
        <v>97</v>
      </c>
      <c r="M32" s="55" t="s">
        <v>98</v>
      </c>
      <c r="N32" s="83"/>
      <c r="O32" s="54">
        <v>201</v>
      </c>
    </row>
    <row r="33" spans="1:15" x14ac:dyDescent="0.25">
      <c r="A33" s="62">
        <v>293</v>
      </c>
      <c r="B33" s="62"/>
      <c r="C33" s="62"/>
      <c r="D33" s="62" t="s">
        <v>386</v>
      </c>
      <c r="E33" s="81">
        <v>0.64583333333333304</v>
      </c>
      <c r="F33" s="81">
        <v>0.67500000000000004</v>
      </c>
      <c r="G33" s="63" t="s">
        <v>17</v>
      </c>
      <c r="H33" s="62" t="s">
        <v>18</v>
      </c>
      <c r="I33" s="63" t="s">
        <v>325</v>
      </c>
      <c r="J33" s="63" t="s">
        <v>116</v>
      </c>
      <c r="K33" s="63" t="s">
        <v>183</v>
      </c>
      <c r="L33" s="63" t="s">
        <v>359</v>
      </c>
      <c r="M33" s="63" t="s">
        <v>360</v>
      </c>
      <c r="N33" s="63"/>
      <c r="O33" s="62">
        <v>293</v>
      </c>
    </row>
    <row r="34" spans="1:15" x14ac:dyDescent="0.25">
      <c r="A34" s="90">
        <v>243</v>
      </c>
      <c r="B34" s="90"/>
      <c r="C34" s="90"/>
      <c r="D34" s="54" t="s">
        <v>387</v>
      </c>
      <c r="E34" s="81">
        <v>0.358333333333333</v>
      </c>
      <c r="F34" s="81">
        <v>0.42083333333333334</v>
      </c>
      <c r="G34" s="55" t="s">
        <v>8</v>
      </c>
      <c r="H34" s="54" t="s">
        <v>18</v>
      </c>
      <c r="I34" s="55" t="s">
        <v>69</v>
      </c>
      <c r="J34" s="55" t="s">
        <v>10</v>
      </c>
      <c r="K34" s="55" t="s">
        <v>99</v>
      </c>
      <c r="L34" s="55" t="s">
        <v>100</v>
      </c>
      <c r="M34" s="55" t="s">
        <v>101</v>
      </c>
      <c r="N34" s="92"/>
      <c r="O34" s="90">
        <v>243</v>
      </c>
    </row>
    <row r="35" spans="1:15" x14ac:dyDescent="0.25">
      <c r="A35" s="54">
        <v>256</v>
      </c>
      <c r="B35" s="90"/>
      <c r="C35" s="90"/>
      <c r="D35" s="54" t="s">
        <v>387</v>
      </c>
      <c r="E35" s="76">
        <v>0.420833333333333</v>
      </c>
      <c r="F35" s="81">
        <v>0.45694444444444443</v>
      </c>
      <c r="G35" s="55" t="s">
        <v>8</v>
      </c>
      <c r="H35" s="54" t="s">
        <v>18</v>
      </c>
      <c r="I35" s="55" t="s">
        <v>69</v>
      </c>
      <c r="J35" s="55" t="s">
        <v>70</v>
      </c>
      <c r="K35" s="55" t="s">
        <v>27</v>
      </c>
      <c r="L35" s="55" t="s">
        <v>74</v>
      </c>
      <c r="M35" s="55" t="s">
        <v>75</v>
      </c>
      <c r="N35" s="55"/>
      <c r="O35" s="54">
        <v>256</v>
      </c>
    </row>
    <row r="36" spans="1:15" x14ac:dyDescent="0.25">
      <c r="A36" s="54">
        <v>278</v>
      </c>
      <c r="B36" s="90"/>
      <c r="C36" s="90"/>
      <c r="D36" s="54" t="s">
        <v>386</v>
      </c>
      <c r="E36" s="76">
        <v>0.57499999999999996</v>
      </c>
      <c r="F36" s="76">
        <v>0.60833333333333328</v>
      </c>
      <c r="G36" s="55" t="s">
        <v>17</v>
      </c>
      <c r="H36" s="54" t="s">
        <v>18</v>
      </c>
      <c r="I36" s="55" t="s">
        <v>142</v>
      </c>
      <c r="J36" s="55" t="s">
        <v>10</v>
      </c>
      <c r="K36" s="55" t="s">
        <v>156</v>
      </c>
      <c r="L36" s="55" t="s">
        <v>157</v>
      </c>
      <c r="M36" s="55" t="s">
        <v>158</v>
      </c>
      <c r="N36" s="55"/>
      <c r="O36" s="54">
        <v>278</v>
      </c>
    </row>
    <row r="37" spans="1:15" x14ac:dyDescent="0.25">
      <c r="A37" s="54">
        <v>253</v>
      </c>
      <c r="B37" s="90"/>
      <c r="C37" s="90"/>
      <c r="D37" s="54" t="s">
        <v>387</v>
      </c>
      <c r="E37" s="76">
        <v>0.4</v>
      </c>
      <c r="F37" s="81">
        <v>0.44861111111111102</v>
      </c>
      <c r="G37" s="55" t="s">
        <v>8</v>
      </c>
      <c r="H37" s="54" t="s">
        <v>18</v>
      </c>
      <c r="I37" s="55" t="s">
        <v>109</v>
      </c>
      <c r="J37" s="55" t="s">
        <v>83</v>
      </c>
      <c r="K37" s="55" t="s">
        <v>96</v>
      </c>
      <c r="L37" s="55" t="s">
        <v>113</v>
      </c>
      <c r="M37" s="55" t="s">
        <v>114</v>
      </c>
      <c r="N37" s="55"/>
      <c r="O37" s="54">
        <v>253</v>
      </c>
    </row>
    <row r="38" spans="1:15" x14ac:dyDescent="0.25">
      <c r="A38" s="54">
        <v>318</v>
      </c>
      <c r="B38" s="90"/>
      <c r="C38" s="90"/>
      <c r="D38" s="54" t="s">
        <v>387</v>
      </c>
      <c r="E38" s="81">
        <v>0.58333333333333504</v>
      </c>
      <c r="F38" s="81">
        <v>0.61527777777777781</v>
      </c>
      <c r="G38" s="55" t="s">
        <v>17</v>
      </c>
      <c r="H38" s="54" t="s">
        <v>18</v>
      </c>
      <c r="I38" s="55" t="s">
        <v>328</v>
      </c>
      <c r="J38" s="55" t="s">
        <v>30</v>
      </c>
      <c r="K38" s="63" t="s">
        <v>237</v>
      </c>
      <c r="L38" s="63" t="s">
        <v>32</v>
      </c>
      <c r="M38" s="63" t="s">
        <v>470</v>
      </c>
      <c r="N38" s="55"/>
      <c r="O38" s="54">
        <v>318</v>
      </c>
    </row>
    <row r="39" spans="1:15" x14ac:dyDescent="0.25">
      <c r="A39" s="54">
        <v>226</v>
      </c>
      <c r="B39" s="90"/>
      <c r="C39" s="90"/>
      <c r="D39" s="54" t="s">
        <v>386</v>
      </c>
      <c r="E39" s="76">
        <v>0.47083333333333299</v>
      </c>
      <c r="F39" s="76">
        <v>0.50277777777777799</v>
      </c>
      <c r="G39" s="55" t="s">
        <v>8</v>
      </c>
      <c r="H39" s="54" t="s">
        <v>18</v>
      </c>
      <c r="I39" s="55" t="s">
        <v>326</v>
      </c>
      <c r="J39" s="55" t="s">
        <v>307</v>
      </c>
      <c r="K39" s="55" t="s">
        <v>308</v>
      </c>
      <c r="L39" s="55" t="s">
        <v>309</v>
      </c>
      <c r="M39" s="55" t="s">
        <v>310</v>
      </c>
      <c r="N39" s="55"/>
      <c r="O39" s="54">
        <v>226</v>
      </c>
    </row>
    <row r="40" spans="1:15" x14ac:dyDescent="0.25">
      <c r="A40" s="54">
        <v>342</v>
      </c>
      <c r="B40" s="96"/>
      <c r="C40" s="96"/>
      <c r="D40" s="54" t="s">
        <v>387</v>
      </c>
      <c r="E40" s="76">
        <v>0.69166666666666599</v>
      </c>
      <c r="F40" s="81">
        <v>0.71388888888888902</v>
      </c>
      <c r="G40" s="53" t="s">
        <v>17</v>
      </c>
      <c r="H40" s="54" t="s">
        <v>79</v>
      </c>
      <c r="I40" s="55" t="s">
        <v>445</v>
      </c>
      <c r="J40" s="55" t="s">
        <v>30</v>
      </c>
      <c r="K40" s="55" t="s">
        <v>93</v>
      </c>
      <c r="L40" s="55" t="s">
        <v>451</v>
      </c>
      <c r="M40" s="55" t="s">
        <v>454</v>
      </c>
      <c r="N40" s="55"/>
      <c r="O40" s="54">
        <v>342</v>
      </c>
    </row>
    <row r="41" spans="1:15" x14ac:dyDescent="0.25">
      <c r="A41" s="62">
        <v>333</v>
      </c>
      <c r="B41" s="96"/>
      <c r="C41" s="96"/>
      <c r="D41" s="62" t="s">
        <v>387</v>
      </c>
      <c r="E41" s="81">
        <v>0.65416666666666701</v>
      </c>
      <c r="F41" s="81">
        <v>0.68194444444444402</v>
      </c>
      <c r="G41" s="63" t="s">
        <v>17</v>
      </c>
      <c r="H41" s="62" t="s">
        <v>18</v>
      </c>
      <c r="I41" s="63" t="s">
        <v>179</v>
      </c>
      <c r="J41" s="63" t="s">
        <v>30</v>
      </c>
      <c r="K41" s="63" t="s">
        <v>43</v>
      </c>
      <c r="L41" s="63" t="s">
        <v>187</v>
      </c>
      <c r="M41" s="63" t="s">
        <v>188</v>
      </c>
      <c r="N41" s="63"/>
      <c r="O41" s="62">
        <v>333</v>
      </c>
    </row>
    <row r="42" spans="1:15" x14ac:dyDescent="0.25">
      <c r="A42" s="54">
        <v>259</v>
      </c>
      <c r="B42" s="90"/>
      <c r="C42" s="90"/>
      <c r="D42" s="54" t="s">
        <v>387</v>
      </c>
      <c r="E42" s="76">
        <v>0.43333333333333335</v>
      </c>
      <c r="F42" s="81">
        <v>0.47916666666666669</v>
      </c>
      <c r="G42" s="55" t="s">
        <v>8</v>
      </c>
      <c r="H42" s="54" t="s">
        <v>18</v>
      </c>
      <c r="I42" s="55" t="s">
        <v>192</v>
      </c>
      <c r="J42" s="55" t="s">
        <v>193</v>
      </c>
      <c r="K42" s="55" t="s">
        <v>197</v>
      </c>
      <c r="L42" s="55" t="s">
        <v>198</v>
      </c>
      <c r="M42" s="55" t="s">
        <v>199</v>
      </c>
      <c r="N42" s="55"/>
      <c r="O42" s="54">
        <v>259</v>
      </c>
    </row>
    <row r="43" spans="1:15" x14ac:dyDescent="0.25">
      <c r="A43" s="54">
        <v>338</v>
      </c>
      <c r="B43" s="90"/>
      <c r="C43" s="90"/>
      <c r="D43" s="54" t="s">
        <v>387</v>
      </c>
      <c r="E43" s="76">
        <v>0.67500000000000004</v>
      </c>
      <c r="F43" s="81">
        <v>0.70277777777777795</v>
      </c>
      <c r="G43" s="56" t="s">
        <v>17</v>
      </c>
      <c r="H43" s="59" t="s">
        <v>18</v>
      </c>
      <c r="I43" s="56" t="s">
        <v>142</v>
      </c>
      <c r="J43" s="55" t="s">
        <v>116</v>
      </c>
      <c r="K43" s="55" t="s">
        <v>171</v>
      </c>
      <c r="L43" s="55" t="s">
        <v>172</v>
      </c>
      <c r="M43" s="55" t="s">
        <v>173</v>
      </c>
      <c r="N43" s="55"/>
      <c r="O43" s="54">
        <v>338</v>
      </c>
    </row>
    <row r="44" spans="1:15" x14ac:dyDescent="0.25">
      <c r="A44" s="54">
        <v>223</v>
      </c>
      <c r="B44" s="90"/>
      <c r="C44" s="90"/>
      <c r="D44" s="54" t="s">
        <v>386</v>
      </c>
      <c r="E44" s="76">
        <v>0.45833333333333298</v>
      </c>
      <c r="F44" s="76">
        <v>0.49444444444444402</v>
      </c>
      <c r="G44" s="56" t="s">
        <v>8</v>
      </c>
      <c r="H44" s="59" t="s">
        <v>18</v>
      </c>
      <c r="I44" s="56" t="s">
        <v>142</v>
      </c>
      <c r="J44" s="55" t="s">
        <v>116</v>
      </c>
      <c r="K44" s="55" t="s">
        <v>166</v>
      </c>
      <c r="L44" s="55" t="s">
        <v>148</v>
      </c>
      <c r="M44" s="55" t="s">
        <v>465</v>
      </c>
      <c r="N44" s="55"/>
      <c r="O44" s="54">
        <v>223</v>
      </c>
    </row>
    <row r="45" spans="1:15" x14ac:dyDescent="0.25">
      <c r="A45" s="54">
        <v>321</v>
      </c>
      <c r="B45" s="90"/>
      <c r="C45" s="90"/>
      <c r="D45" s="54" t="s">
        <v>387</v>
      </c>
      <c r="E45" s="76">
        <v>0.59583333333333599</v>
      </c>
      <c r="F45" s="81">
        <v>0.62361111111111112</v>
      </c>
      <c r="G45" s="56" t="s">
        <v>17</v>
      </c>
      <c r="H45" s="59" t="s">
        <v>18</v>
      </c>
      <c r="I45" s="56" t="s">
        <v>142</v>
      </c>
      <c r="J45" s="56" t="s">
        <v>155</v>
      </c>
      <c r="K45" s="56" t="s">
        <v>144</v>
      </c>
      <c r="L45" s="56" t="s">
        <v>145</v>
      </c>
      <c r="M45" s="56" t="s">
        <v>469</v>
      </c>
      <c r="N45" s="55"/>
      <c r="O45" s="54">
        <v>321</v>
      </c>
    </row>
    <row r="46" spans="1:15" x14ac:dyDescent="0.25">
      <c r="A46" s="54">
        <v>263</v>
      </c>
      <c r="B46" s="90"/>
      <c r="C46" s="90"/>
      <c r="D46" s="54" t="s">
        <v>387</v>
      </c>
      <c r="E46" s="76">
        <v>0.45</v>
      </c>
      <c r="F46" s="81">
        <v>0.49027777777777798</v>
      </c>
      <c r="G46" s="55" t="s">
        <v>8</v>
      </c>
      <c r="H46" s="54" t="s">
        <v>18</v>
      </c>
      <c r="I46" s="55" t="s">
        <v>109</v>
      </c>
      <c r="J46" s="55" t="s">
        <v>131</v>
      </c>
      <c r="K46" s="55" t="s">
        <v>134</v>
      </c>
      <c r="L46" s="55" t="s">
        <v>135</v>
      </c>
      <c r="M46" s="55" t="s">
        <v>136</v>
      </c>
      <c r="N46" s="55"/>
      <c r="O46" s="54">
        <v>263</v>
      </c>
    </row>
    <row r="47" spans="1:15" x14ac:dyDescent="0.25">
      <c r="A47" s="54">
        <v>283</v>
      </c>
      <c r="B47" s="90"/>
      <c r="C47" s="90"/>
      <c r="D47" s="54" t="s">
        <v>386</v>
      </c>
      <c r="E47" s="76">
        <v>0.59583333333333299</v>
      </c>
      <c r="F47" s="76">
        <v>0.62222222222222223</v>
      </c>
      <c r="G47" s="57" t="s">
        <v>17</v>
      </c>
      <c r="H47" s="54" t="s">
        <v>79</v>
      </c>
      <c r="I47" s="55" t="s">
        <v>325</v>
      </c>
      <c r="J47" s="55" t="s">
        <v>83</v>
      </c>
      <c r="K47" s="55" t="s">
        <v>493</v>
      </c>
      <c r="L47" s="55"/>
      <c r="M47" s="55"/>
      <c r="N47" s="55"/>
      <c r="O47" s="54">
        <v>283</v>
      </c>
    </row>
    <row r="48" spans="1:15" x14ac:dyDescent="0.25">
      <c r="A48" s="54">
        <v>261</v>
      </c>
      <c r="B48" s="90"/>
      <c r="C48" s="90"/>
      <c r="D48" s="54" t="s">
        <v>387</v>
      </c>
      <c r="E48" s="76">
        <v>0.44166666666666599</v>
      </c>
      <c r="F48" s="81">
        <v>0.484722222222222</v>
      </c>
      <c r="G48" s="55" t="s">
        <v>8</v>
      </c>
      <c r="H48" s="54" t="s">
        <v>18</v>
      </c>
      <c r="I48" s="55" t="s">
        <v>179</v>
      </c>
      <c r="J48" s="55" t="s">
        <v>30</v>
      </c>
      <c r="K48" s="55" t="s">
        <v>183</v>
      </c>
      <c r="L48" s="55" t="s">
        <v>184</v>
      </c>
      <c r="M48" s="55" t="s">
        <v>185</v>
      </c>
      <c r="N48" s="55"/>
      <c r="O48" s="54">
        <v>261</v>
      </c>
    </row>
    <row r="49" spans="1:15" x14ac:dyDescent="0.25">
      <c r="A49" s="54">
        <v>306</v>
      </c>
      <c r="B49" s="90"/>
      <c r="C49" s="90"/>
      <c r="D49" s="54" t="s">
        <v>387</v>
      </c>
      <c r="E49" s="76">
        <v>0.52500000000000002</v>
      </c>
      <c r="F49" s="81">
        <v>0.58472222222222225</v>
      </c>
      <c r="G49" s="55" t="s">
        <v>17</v>
      </c>
      <c r="H49" s="54" t="s">
        <v>9</v>
      </c>
      <c r="I49" s="55" t="s">
        <v>325</v>
      </c>
      <c r="J49" s="55" t="s">
        <v>30</v>
      </c>
      <c r="K49" s="55" t="s">
        <v>494</v>
      </c>
      <c r="L49" s="55" t="s">
        <v>495</v>
      </c>
      <c r="M49" s="55" t="s">
        <v>496</v>
      </c>
      <c r="N49" s="55"/>
      <c r="O49" s="54">
        <v>306</v>
      </c>
    </row>
    <row r="50" spans="1:15" x14ac:dyDescent="0.25">
      <c r="A50" s="54">
        <v>216</v>
      </c>
      <c r="B50" s="90"/>
      <c r="C50" s="90"/>
      <c r="D50" s="54" t="s">
        <v>386</v>
      </c>
      <c r="E50" s="76">
        <v>0.42916666666666597</v>
      </c>
      <c r="F50" s="76">
        <v>0.47500000000000003</v>
      </c>
      <c r="G50" s="55" t="s">
        <v>8</v>
      </c>
      <c r="H50" s="54" t="s">
        <v>18</v>
      </c>
      <c r="I50" s="55" t="s">
        <v>192</v>
      </c>
      <c r="J50" s="55" t="s">
        <v>193</v>
      </c>
      <c r="K50" s="55" t="s">
        <v>194</v>
      </c>
      <c r="L50" s="55" t="s">
        <v>195</v>
      </c>
      <c r="M50" s="55" t="s">
        <v>196</v>
      </c>
      <c r="N50" s="55"/>
      <c r="O50" s="54">
        <v>216</v>
      </c>
    </row>
    <row r="51" spans="1:15" x14ac:dyDescent="0.25">
      <c r="A51" s="54">
        <v>275</v>
      </c>
      <c r="B51" s="90"/>
      <c r="C51" s="90"/>
      <c r="D51" s="54" t="s">
        <v>386</v>
      </c>
      <c r="E51" s="76">
        <v>0.5625</v>
      </c>
      <c r="F51" s="76">
        <v>0.60416666666666663</v>
      </c>
      <c r="G51" s="53" t="s">
        <v>17</v>
      </c>
      <c r="H51" s="54" t="s">
        <v>18</v>
      </c>
      <c r="I51" s="55" t="s">
        <v>422</v>
      </c>
      <c r="J51" s="55" t="s">
        <v>10</v>
      </c>
      <c r="K51" s="55" t="s">
        <v>90</v>
      </c>
      <c r="L51" s="55" t="s">
        <v>429</v>
      </c>
      <c r="M51" s="55" t="s">
        <v>437</v>
      </c>
      <c r="N51" s="55">
        <v>12487</v>
      </c>
      <c r="O51" s="54">
        <v>275</v>
      </c>
    </row>
    <row r="52" spans="1:15" x14ac:dyDescent="0.25">
      <c r="A52" s="54">
        <v>267</v>
      </c>
      <c r="B52" s="90"/>
      <c r="C52" s="90"/>
      <c r="D52" s="54" t="s">
        <v>387</v>
      </c>
      <c r="E52" s="76">
        <v>0.46666666666666701</v>
      </c>
      <c r="F52" s="81">
        <v>0.50138888888888899</v>
      </c>
      <c r="G52" s="55" t="s">
        <v>8</v>
      </c>
      <c r="H52" s="54" t="s">
        <v>18</v>
      </c>
      <c r="I52" s="56" t="s">
        <v>422</v>
      </c>
      <c r="J52" s="55" t="s">
        <v>422</v>
      </c>
      <c r="K52" s="55" t="s">
        <v>424</v>
      </c>
      <c r="L52" s="55" t="s">
        <v>429</v>
      </c>
      <c r="M52" s="55" t="s">
        <v>434</v>
      </c>
      <c r="N52" s="55"/>
      <c r="O52" s="54">
        <v>267</v>
      </c>
    </row>
    <row r="53" spans="1:15" x14ac:dyDescent="0.25">
      <c r="A53" s="54">
        <v>212</v>
      </c>
      <c r="B53" s="90"/>
      <c r="C53" s="90"/>
      <c r="D53" s="54" t="s">
        <v>386</v>
      </c>
      <c r="E53" s="76">
        <v>0.40416666666666701</v>
      </c>
      <c r="F53" s="81">
        <v>0.45</v>
      </c>
      <c r="G53" s="55" t="s">
        <v>8</v>
      </c>
      <c r="H53" s="54" t="s">
        <v>18</v>
      </c>
      <c r="I53" s="55" t="s">
        <v>327</v>
      </c>
      <c r="J53" s="55" t="s">
        <v>364</v>
      </c>
      <c r="K53" s="55" t="s">
        <v>279</v>
      </c>
      <c r="L53" s="55" t="s">
        <v>318</v>
      </c>
      <c r="M53" s="55" t="s">
        <v>319</v>
      </c>
      <c r="N53" s="55"/>
      <c r="O53" s="54">
        <v>212</v>
      </c>
    </row>
    <row r="54" spans="1:15" x14ac:dyDescent="0.25">
      <c r="A54" s="62">
        <v>313</v>
      </c>
      <c r="B54" s="90"/>
      <c r="C54" s="90"/>
      <c r="D54" s="54" t="s">
        <v>387</v>
      </c>
      <c r="E54" s="81">
        <v>0.55416666666666703</v>
      </c>
      <c r="F54" s="81">
        <v>0.594444444444445</v>
      </c>
      <c r="G54" s="55" t="s">
        <v>17</v>
      </c>
      <c r="H54" s="54" t="s">
        <v>9</v>
      </c>
      <c r="I54" s="57" t="s">
        <v>41</v>
      </c>
      <c r="J54" s="57" t="s">
        <v>10</v>
      </c>
      <c r="K54" s="57" t="s">
        <v>24</v>
      </c>
      <c r="L54" s="57" t="s">
        <v>58</v>
      </c>
      <c r="M54" s="57" t="s">
        <v>60</v>
      </c>
      <c r="N54" s="55"/>
      <c r="O54" s="62">
        <v>313</v>
      </c>
    </row>
    <row r="55" spans="1:15" x14ac:dyDescent="0.25">
      <c r="A55" s="54">
        <v>262</v>
      </c>
      <c r="B55" s="90"/>
      <c r="C55" s="90"/>
      <c r="D55" s="54" t="s">
        <v>387</v>
      </c>
      <c r="E55" s="76">
        <v>0.44583333333333303</v>
      </c>
      <c r="F55" s="81">
        <v>0.48749999999999999</v>
      </c>
      <c r="G55" s="57" t="s">
        <v>8</v>
      </c>
      <c r="H55" s="58" t="s">
        <v>18</v>
      </c>
      <c r="I55" s="57" t="s">
        <v>41</v>
      </c>
      <c r="J55" s="57" t="s">
        <v>42</v>
      </c>
      <c r="K55" s="57" t="s">
        <v>52</v>
      </c>
      <c r="L55" s="57" t="s">
        <v>58</v>
      </c>
      <c r="M55" s="57" t="s">
        <v>62</v>
      </c>
      <c r="N55" s="57"/>
      <c r="O55" s="54">
        <v>262</v>
      </c>
    </row>
    <row r="56" spans="1:15" x14ac:dyDescent="0.25">
      <c r="A56" s="62">
        <v>289</v>
      </c>
      <c r="B56" s="96"/>
      <c r="C56" s="96"/>
      <c r="D56" s="62" t="s">
        <v>386</v>
      </c>
      <c r="E56" s="81">
        <v>0.62916666666666599</v>
      </c>
      <c r="F56" s="81">
        <v>0.66388888888888897</v>
      </c>
      <c r="G56" s="63" t="s">
        <v>17</v>
      </c>
      <c r="H56" s="62" t="s">
        <v>18</v>
      </c>
      <c r="I56" s="63" t="s">
        <v>69</v>
      </c>
      <c r="J56" s="63" t="s">
        <v>70</v>
      </c>
      <c r="K56" s="63" t="s">
        <v>76</v>
      </c>
      <c r="L56" s="63" t="s">
        <v>77</v>
      </c>
      <c r="M56" s="63" t="s">
        <v>78</v>
      </c>
      <c r="N56" s="63"/>
      <c r="O56" s="62">
        <v>289</v>
      </c>
    </row>
    <row r="57" spans="1:15" x14ac:dyDescent="0.25">
      <c r="A57" s="54">
        <v>225</v>
      </c>
      <c r="B57" s="90"/>
      <c r="C57" s="90"/>
      <c r="D57" s="54" t="s">
        <v>386</v>
      </c>
      <c r="E57" s="76">
        <v>0.46666666666666601</v>
      </c>
      <c r="F57" s="76">
        <v>0.5</v>
      </c>
      <c r="G57" s="55" t="s">
        <v>8</v>
      </c>
      <c r="H57" s="54" t="s">
        <v>18</v>
      </c>
      <c r="I57" s="55" t="s">
        <v>109</v>
      </c>
      <c r="J57" s="55" t="s">
        <v>70</v>
      </c>
      <c r="K57" s="55" t="s">
        <v>20</v>
      </c>
      <c r="L57" s="55" t="s">
        <v>121</v>
      </c>
      <c r="M57" s="55" t="s">
        <v>122</v>
      </c>
      <c r="N57" s="55"/>
      <c r="O57" s="54">
        <v>225</v>
      </c>
    </row>
    <row r="58" spans="1:15" x14ac:dyDescent="0.25">
      <c r="A58" s="54">
        <v>314</v>
      </c>
      <c r="B58" s="90"/>
      <c r="C58" s="90"/>
      <c r="D58" s="54" t="s">
        <v>387</v>
      </c>
      <c r="E58" s="76">
        <v>0.55833333333333302</v>
      </c>
      <c r="F58" s="81">
        <v>0.59583333333333399</v>
      </c>
      <c r="G58" s="55" t="s">
        <v>17</v>
      </c>
      <c r="H58" s="54" t="s">
        <v>9</v>
      </c>
      <c r="I58" s="55" t="s">
        <v>250</v>
      </c>
      <c r="J58" s="55" t="s">
        <v>10</v>
      </c>
      <c r="K58" s="55" t="s">
        <v>44</v>
      </c>
      <c r="L58" s="55" t="s">
        <v>121</v>
      </c>
      <c r="M58" s="55" t="s">
        <v>261</v>
      </c>
      <c r="N58" s="55"/>
      <c r="O58" s="54">
        <v>314</v>
      </c>
    </row>
    <row r="59" spans="1:15" x14ac:dyDescent="0.25">
      <c r="A59" s="54">
        <v>220</v>
      </c>
      <c r="B59" s="90"/>
      <c r="C59" s="90"/>
      <c r="D59" s="54" t="s">
        <v>386</v>
      </c>
      <c r="E59" s="76">
        <v>0.44583333333333303</v>
      </c>
      <c r="F59" s="76">
        <v>0.48611111111111099</v>
      </c>
      <c r="G59" s="55" t="s">
        <v>8</v>
      </c>
      <c r="H59" s="54" t="s">
        <v>18</v>
      </c>
      <c r="I59" s="55" t="s">
        <v>109</v>
      </c>
      <c r="J59" s="55" t="s">
        <v>131</v>
      </c>
      <c r="K59" s="55" t="s">
        <v>490</v>
      </c>
      <c r="L59" s="55" t="s">
        <v>491</v>
      </c>
      <c r="M59" s="55" t="s">
        <v>492</v>
      </c>
      <c r="N59" s="63"/>
      <c r="O59" s="54">
        <v>220</v>
      </c>
    </row>
    <row r="60" spans="1:15" x14ac:dyDescent="0.25">
      <c r="A60" s="54">
        <v>245</v>
      </c>
      <c r="B60" s="90"/>
      <c r="C60" s="90"/>
      <c r="D60" s="54" t="s">
        <v>387</v>
      </c>
      <c r="E60" s="81">
        <v>0.36666666666666697</v>
      </c>
      <c r="F60" s="81">
        <v>0.42638888888888898</v>
      </c>
      <c r="G60" s="55" t="s">
        <v>8</v>
      </c>
      <c r="H60" s="54" t="s">
        <v>18</v>
      </c>
      <c r="I60" s="55" t="s">
        <v>19</v>
      </c>
      <c r="J60" s="55" t="s">
        <v>10</v>
      </c>
      <c r="K60" s="55" t="s">
        <v>20</v>
      </c>
      <c r="L60" s="55" t="s">
        <v>21</v>
      </c>
      <c r="M60" s="55" t="s">
        <v>22</v>
      </c>
      <c r="N60" s="55"/>
      <c r="O60" s="54">
        <v>245</v>
      </c>
    </row>
    <row r="61" spans="1:15" x14ac:dyDescent="0.25">
      <c r="A61" s="54">
        <v>210</v>
      </c>
      <c r="B61" s="90"/>
      <c r="C61" s="90"/>
      <c r="D61" s="54" t="s">
        <v>386</v>
      </c>
      <c r="E61" s="76">
        <v>0.39583333333333298</v>
      </c>
      <c r="F61" s="81">
        <v>0.44444444444444398</v>
      </c>
      <c r="G61" s="55" t="s">
        <v>8</v>
      </c>
      <c r="H61" s="54" t="s">
        <v>18</v>
      </c>
      <c r="I61" s="55" t="s">
        <v>109</v>
      </c>
      <c r="J61" s="55" t="s">
        <v>83</v>
      </c>
      <c r="K61" s="55" t="s">
        <v>110</v>
      </c>
      <c r="L61" s="55" t="s">
        <v>111</v>
      </c>
      <c r="M61" s="55" t="s">
        <v>112</v>
      </c>
      <c r="N61" s="55"/>
      <c r="O61" s="54">
        <v>210</v>
      </c>
    </row>
    <row r="62" spans="1:15" x14ac:dyDescent="0.25">
      <c r="A62" s="54">
        <v>277</v>
      </c>
      <c r="B62" s="54"/>
      <c r="C62" s="54"/>
      <c r="D62" s="54" t="s">
        <v>386</v>
      </c>
      <c r="E62" s="76">
        <v>0.57083333333333297</v>
      </c>
      <c r="F62" s="76">
        <v>0.6069444444444444</v>
      </c>
      <c r="G62" s="55" t="s">
        <v>17</v>
      </c>
      <c r="H62" s="54" t="s">
        <v>18</v>
      </c>
      <c r="I62" s="55" t="s">
        <v>440</v>
      </c>
      <c r="J62" s="55" t="s">
        <v>10</v>
      </c>
      <c r="K62" s="55" t="s">
        <v>441</v>
      </c>
      <c r="L62" s="55" t="s">
        <v>442</v>
      </c>
      <c r="M62" s="55" t="s">
        <v>443</v>
      </c>
      <c r="N62" s="55" t="s">
        <v>23</v>
      </c>
      <c r="O62" s="54">
        <v>277</v>
      </c>
    </row>
    <row r="63" spans="1:15" x14ac:dyDescent="0.25">
      <c r="A63" s="54">
        <v>266</v>
      </c>
      <c r="B63" s="90"/>
      <c r="C63" s="90"/>
      <c r="D63" s="54" t="s">
        <v>387</v>
      </c>
      <c r="E63" s="76">
        <v>0.46250000000000002</v>
      </c>
      <c r="F63" s="81">
        <v>0.49861111111111101</v>
      </c>
      <c r="G63" s="56" t="s">
        <v>8</v>
      </c>
      <c r="H63" s="59" t="s">
        <v>18</v>
      </c>
      <c r="I63" s="56" t="s">
        <v>142</v>
      </c>
      <c r="J63" s="55" t="s">
        <v>116</v>
      </c>
      <c r="K63" s="55" t="s">
        <v>466</v>
      </c>
      <c r="L63" s="55" t="s">
        <v>467</v>
      </c>
      <c r="M63" s="55" t="s">
        <v>468</v>
      </c>
      <c r="N63" s="55"/>
      <c r="O63" s="54">
        <v>266</v>
      </c>
    </row>
    <row r="64" spans="1:15" x14ac:dyDescent="0.25">
      <c r="A64" s="54">
        <v>209</v>
      </c>
      <c r="B64" s="90"/>
      <c r="C64" s="90"/>
      <c r="D64" s="54" t="s">
        <v>386</v>
      </c>
      <c r="E64" s="76">
        <v>0.391666666666667</v>
      </c>
      <c r="F64" s="81">
        <v>0.44166666666666698</v>
      </c>
      <c r="G64" s="57" t="s">
        <v>8</v>
      </c>
      <c r="H64" s="58" t="s">
        <v>18</v>
      </c>
      <c r="I64" s="57" t="s">
        <v>41</v>
      </c>
      <c r="J64" s="57" t="s">
        <v>42</v>
      </c>
      <c r="K64" s="57" t="s">
        <v>51</v>
      </c>
      <c r="L64" s="57" t="s">
        <v>55</v>
      </c>
      <c r="M64" s="57" t="s">
        <v>61</v>
      </c>
      <c r="N64" s="57"/>
      <c r="O64" s="54">
        <v>209</v>
      </c>
    </row>
    <row r="65" spans="1:18" x14ac:dyDescent="0.25">
      <c r="A65" s="54">
        <v>319</v>
      </c>
      <c r="B65" s="90"/>
      <c r="C65" s="90"/>
      <c r="D65" s="54" t="s">
        <v>387</v>
      </c>
      <c r="E65" s="76">
        <v>0.58750000000000202</v>
      </c>
      <c r="F65" s="81">
        <v>0.61805555555555558</v>
      </c>
      <c r="G65" s="55" t="s">
        <v>17</v>
      </c>
      <c r="H65" s="54" t="s">
        <v>18</v>
      </c>
      <c r="I65" s="55" t="s">
        <v>69</v>
      </c>
      <c r="J65" s="55" t="s">
        <v>83</v>
      </c>
      <c r="K65" s="55" t="s">
        <v>93</v>
      </c>
      <c r="L65" s="55" t="s">
        <v>94</v>
      </c>
      <c r="M65" s="55" t="s">
        <v>95</v>
      </c>
      <c r="N65" s="55"/>
      <c r="O65" s="54">
        <v>319</v>
      </c>
    </row>
    <row r="66" spans="1:18" x14ac:dyDescent="0.25">
      <c r="A66" s="54">
        <v>246</v>
      </c>
      <c r="B66" s="90"/>
      <c r="C66" s="90"/>
      <c r="D66" s="54" t="s">
        <v>387</v>
      </c>
      <c r="E66" s="81">
        <v>0.37083333333333302</v>
      </c>
      <c r="F66" s="81">
        <v>0.42916666666666697</v>
      </c>
      <c r="G66" s="55" t="s">
        <v>8</v>
      </c>
      <c r="H66" s="54" t="s">
        <v>18</v>
      </c>
      <c r="I66" s="55" t="s">
        <v>328</v>
      </c>
      <c r="J66" s="55" t="s">
        <v>30</v>
      </c>
      <c r="K66" s="63" t="s">
        <v>427</v>
      </c>
      <c r="L66" s="55" t="s">
        <v>35</v>
      </c>
      <c r="M66" s="55" t="s">
        <v>36</v>
      </c>
      <c r="N66" s="55"/>
      <c r="O66" s="54">
        <v>246</v>
      </c>
    </row>
    <row r="67" spans="1:18" x14ac:dyDescent="0.25">
      <c r="A67" s="54">
        <v>240</v>
      </c>
      <c r="B67" s="90"/>
      <c r="C67" s="90"/>
      <c r="D67" s="54" t="s">
        <v>386</v>
      </c>
      <c r="E67" s="76">
        <v>0.53750000000000497</v>
      </c>
      <c r="F67" s="76">
        <v>0.56527777777777799</v>
      </c>
      <c r="G67" s="53" t="s">
        <v>267</v>
      </c>
      <c r="H67" s="62" t="s">
        <v>9</v>
      </c>
      <c r="I67" s="63" t="s">
        <v>142</v>
      </c>
      <c r="J67" s="63" t="s">
        <v>10</v>
      </c>
      <c r="K67" s="63" t="s">
        <v>126</v>
      </c>
      <c r="L67" s="63" t="s">
        <v>177</v>
      </c>
      <c r="M67" s="63" t="s">
        <v>178</v>
      </c>
      <c r="N67" s="55"/>
      <c r="O67" s="54">
        <v>240</v>
      </c>
    </row>
    <row r="68" spans="1:18" x14ac:dyDescent="0.25">
      <c r="A68" s="54">
        <v>206</v>
      </c>
      <c r="B68" s="90"/>
      <c r="C68" s="90"/>
      <c r="D68" s="54" t="s">
        <v>386</v>
      </c>
      <c r="E68" s="76">
        <v>0.37916666666666665</v>
      </c>
      <c r="F68" s="81">
        <v>0.43333333333333302</v>
      </c>
      <c r="G68" s="56" t="s">
        <v>8</v>
      </c>
      <c r="H68" s="59" t="s">
        <v>18</v>
      </c>
      <c r="I68" s="56" t="s">
        <v>142</v>
      </c>
      <c r="J68" s="56" t="s">
        <v>143</v>
      </c>
      <c r="K68" s="56" t="s">
        <v>144</v>
      </c>
      <c r="L68" s="56" t="s">
        <v>145</v>
      </c>
      <c r="M68" s="56" t="s">
        <v>146</v>
      </c>
      <c r="N68" s="56"/>
      <c r="O68" s="54">
        <v>206</v>
      </c>
    </row>
    <row r="69" spans="1:18" x14ac:dyDescent="0.25">
      <c r="A69" s="54">
        <v>227</v>
      </c>
      <c r="B69" s="90"/>
      <c r="C69" s="90"/>
      <c r="D69" s="54" t="s">
        <v>386</v>
      </c>
      <c r="E69" s="76">
        <v>0.47499999999999998</v>
      </c>
      <c r="F69" s="76">
        <v>0.50555555555555598</v>
      </c>
      <c r="G69" s="53" t="s">
        <v>8</v>
      </c>
      <c r="H69" s="54" t="s">
        <v>79</v>
      </c>
      <c r="I69" s="56" t="s">
        <v>142</v>
      </c>
      <c r="J69" s="56" t="s">
        <v>155</v>
      </c>
      <c r="K69" s="56" t="s">
        <v>147</v>
      </c>
      <c r="L69" s="56" t="s">
        <v>148</v>
      </c>
      <c r="M69" s="56" t="s">
        <v>165</v>
      </c>
      <c r="N69" s="55"/>
      <c r="O69" s="54">
        <v>227</v>
      </c>
      <c r="R69" s="142" t="s">
        <v>404</v>
      </c>
    </row>
    <row r="70" spans="1:18" x14ac:dyDescent="0.25">
      <c r="A70" s="54">
        <v>215</v>
      </c>
      <c r="B70" s="90"/>
      <c r="C70" s="90"/>
      <c r="D70" s="54" t="s">
        <v>386</v>
      </c>
      <c r="E70" s="76">
        <v>0.42499999999999999</v>
      </c>
      <c r="F70" s="76">
        <v>0.47222222222222227</v>
      </c>
      <c r="G70" s="56" t="s">
        <v>8</v>
      </c>
      <c r="H70" s="59" t="s">
        <v>18</v>
      </c>
      <c r="I70" s="55" t="s">
        <v>263</v>
      </c>
      <c r="J70" s="55" t="s">
        <v>143</v>
      </c>
      <c r="K70" s="55" t="s">
        <v>51</v>
      </c>
      <c r="L70" s="55" t="s">
        <v>222</v>
      </c>
      <c r="M70" s="55" t="s">
        <v>284</v>
      </c>
      <c r="N70" s="56"/>
      <c r="O70" s="54">
        <v>215</v>
      </c>
    </row>
    <row r="71" spans="1:18" x14ac:dyDescent="0.25">
      <c r="A71" s="54">
        <v>214</v>
      </c>
      <c r="B71" s="90"/>
      <c r="C71" s="90"/>
      <c r="D71" s="54" t="s">
        <v>386</v>
      </c>
      <c r="E71" s="76">
        <v>0.420833333333333</v>
      </c>
      <c r="F71" s="76">
        <v>0.45555555555555555</v>
      </c>
      <c r="G71" s="55" t="s">
        <v>8</v>
      </c>
      <c r="H71" s="54" t="s">
        <v>18</v>
      </c>
      <c r="I71" s="55" t="s">
        <v>211</v>
      </c>
      <c r="J71" s="55" t="s">
        <v>225</v>
      </c>
      <c r="K71" s="55" t="s">
        <v>226</v>
      </c>
      <c r="L71" s="55" t="s">
        <v>227</v>
      </c>
      <c r="M71" s="55" t="s">
        <v>228</v>
      </c>
      <c r="N71" s="55"/>
      <c r="O71" s="54">
        <v>214</v>
      </c>
    </row>
    <row r="72" spans="1:18" x14ac:dyDescent="0.25">
      <c r="A72" s="54">
        <v>219</v>
      </c>
      <c r="B72" s="90"/>
      <c r="C72" s="90"/>
      <c r="D72" s="54" t="s">
        <v>386</v>
      </c>
      <c r="E72" s="76">
        <v>0.44166666666666599</v>
      </c>
      <c r="F72" s="76">
        <v>0.483333333333333</v>
      </c>
      <c r="G72" s="57" t="s">
        <v>8</v>
      </c>
      <c r="H72" s="58" t="s">
        <v>18</v>
      </c>
      <c r="I72" s="57" t="s">
        <v>41</v>
      </c>
      <c r="J72" s="57" t="s">
        <v>40</v>
      </c>
      <c r="K72" s="57" t="s">
        <v>27</v>
      </c>
      <c r="L72" s="57" t="s">
        <v>47</v>
      </c>
      <c r="M72" s="55" t="s">
        <v>68</v>
      </c>
      <c r="N72" s="64"/>
      <c r="O72" s="54">
        <v>219</v>
      </c>
    </row>
    <row r="73" spans="1:18" x14ac:dyDescent="0.25">
      <c r="A73" s="54">
        <v>270</v>
      </c>
      <c r="B73" s="90"/>
      <c r="C73" s="90"/>
      <c r="D73" s="54" t="s">
        <v>387</v>
      </c>
      <c r="E73" s="76">
        <v>0.47916666666666802</v>
      </c>
      <c r="F73" s="81">
        <v>0.5083333333333333</v>
      </c>
      <c r="G73" s="55" t="s">
        <v>8</v>
      </c>
      <c r="H73" s="54" t="s">
        <v>18</v>
      </c>
      <c r="I73" s="55" t="s">
        <v>445</v>
      </c>
      <c r="J73" s="55" t="s">
        <v>30</v>
      </c>
      <c r="K73" s="55" t="s">
        <v>45</v>
      </c>
      <c r="L73" s="55" t="s">
        <v>449</v>
      </c>
      <c r="M73" s="55" t="s">
        <v>452</v>
      </c>
      <c r="N73" s="55"/>
      <c r="O73" s="54">
        <v>270</v>
      </c>
    </row>
    <row r="74" spans="1:18" x14ac:dyDescent="0.25">
      <c r="A74" s="54">
        <v>207</v>
      </c>
      <c r="B74" s="90"/>
      <c r="C74" s="90"/>
      <c r="D74" s="54" t="s">
        <v>386</v>
      </c>
      <c r="E74" s="76">
        <v>0.3833333333333333</v>
      </c>
      <c r="F74" s="81">
        <v>0.43611111111111101</v>
      </c>
      <c r="G74" s="55" t="s">
        <v>8</v>
      </c>
      <c r="H74" s="54" t="s">
        <v>18</v>
      </c>
      <c r="I74" s="55" t="s">
        <v>325</v>
      </c>
      <c r="J74" s="55" t="s">
        <v>83</v>
      </c>
      <c r="K74" s="55" t="s">
        <v>493</v>
      </c>
      <c r="L74" s="55"/>
      <c r="M74" s="55"/>
      <c r="N74" s="55"/>
      <c r="O74" s="54">
        <v>207</v>
      </c>
    </row>
    <row r="75" spans="1:18" x14ac:dyDescent="0.25">
      <c r="A75" s="62">
        <v>295</v>
      </c>
      <c r="B75" s="96"/>
      <c r="C75" s="96"/>
      <c r="D75" s="62" t="s">
        <v>386</v>
      </c>
      <c r="E75" s="81">
        <v>0.65416666666666601</v>
      </c>
      <c r="F75" s="81">
        <v>0.68055555555555503</v>
      </c>
      <c r="G75" s="63" t="s">
        <v>17</v>
      </c>
      <c r="H75" s="65" t="s">
        <v>18</v>
      </c>
      <c r="I75" s="64" t="s">
        <v>41</v>
      </c>
      <c r="J75" s="64" t="s">
        <v>40</v>
      </c>
      <c r="K75" s="64" t="s">
        <v>44</v>
      </c>
      <c r="L75" s="64" t="s">
        <v>49</v>
      </c>
      <c r="M75" s="64" t="s">
        <v>65</v>
      </c>
      <c r="N75" s="64"/>
      <c r="O75" s="62">
        <v>295</v>
      </c>
    </row>
    <row r="76" spans="1:18" x14ac:dyDescent="0.25">
      <c r="A76" s="54">
        <v>203</v>
      </c>
      <c r="B76" s="90"/>
      <c r="C76" s="90"/>
      <c r="D76" s="54" t="s">
        <v>386</v>
      </c>
      <c r="E76" s="81">
        <v>0.36666666666666697</v>
      </c>
      <c r="F76" s="81">
        <v>0.42499999999999999</v>
      </c>
      <c r="G76" s="55" t="s">
        <v>8</v>
      </c>
      <c r="H76" s="54" t="s">
        <v>18</v>
      </c>
      <c r="I76" s="55" t="s">
        <v>328</v>
      </c>
      <c r="J76" s="55" t="s">
        <v>30</v>
      </c>
      <c r="K76" s="63" t="s">
        <v>471</v>
      </c>
      <c r="L76" s="63" t="s">
        <v>472</v>
      </c>
      <c r="M76" s="63" t="s">
        <v>473</v>
      </c>
      <c r="N76" s="55"/>
      <c r="O76" s="54">
        <v>203</v>
      </c>
    </row>
    <row r="77" spans="1:18" x14ac:dyDescent="0.25">
      <c r="A77" s="54">
        <v>264</v>
      </c>
      <c r="B77" s="54"/>
      <c r="C77" s="54"/>
      <c r="D77" s="54" t="s">
        <v>387</v>
      </c>
      <c r="E77" s="76">
        <v>0.454166666666666</v>
      </c>
      <c r="F77" s="81">
        <v>0.49305555555555602</v>
      </c>
      <c r="G77" s="55" t="s">
        <v>8</v>
      </c>
      <c r="H77" s="54" t="s">
        <v>18</v>
      </c>
      <c r="I77" s="55" t="s">
        <v>250</v>
      </c>
      <c r="J77" s="55" t="s">
        <v>30</v>
      </c>
      <c r="K77" s="55" t="s">
        <v>252</v>
      </c>
      <c r="L77" s="55" t="s">
        <v>253</v>
      </c>
      <c r="M77" s="55" t="s">
        <v>254</v>
      </c>
      <c r="N77" s="55"/>
      <c r="O77" s="54">
        <v>264</v>
      </c>
    </row>
    <row r="78" spans="1:18" x14ac:dyDescent="0.25">
      <c r="A78" s="54">
        <v>238</v>
      </c>
      <c r="B78" s="90"/>
      <c r="C78" s="90"/>
      <c r="D78" s="54" t="s">
        <v>386</v>
      </c>
      <c r="E78" s="76">
        <v>0.529166666666671</v>
      </c>
      <c r="F78" s="76">
        <v>0.5625</v>
      </c>
      <c r="G78" s="53" t="s">
        <v>8</v>
      </c>
      <c r="H78" s="54" t="s">
        <v>262</v>
      </c>
      <c r="I78" s="55" t="s">
        <v>263</v>
      </c>
      <c r="J78" s="55" t="s">
        <v>116</v>
      </c>
      <c r="K78" s="55" t="s">
        <v>264</v>
      </c>
      <c r="L78" s="55" t="s">
        <v>265</v>
      </c>
      <c r="M78" s="55" t="s">
        <v>266</v>
      </c>
      <c r="N78" s="55"/>
      <c r="O78" s="54">
        <v>238</v>
      </c>
    </row>
    <row r="79" spans="1:18" x14ac:dyDescent="0.25">
      <c r="A79" s="54">
        <v>242</v>
      </c>
      <c r="B79" s="90"/>
      <c r="C79" s="90"/>
      <c r="D79" s="62" t="s">
        <v>387</v>
      </c>
      <c r="E79" s="81">
        <v>0.35416666666666602</v>
      </c>
      <c r="F79" s="81">
        <v>0.41805555555555557</v>
      </c>
      <c r="G79" s="55" t="s">
        <v>8</v>
      </c>
      <c r="H79" s="54" t="s">
        <v>18</v>
      </c>
      <c r="I79" s="55" t="s">
        <v>211</v>
      </c>
      <c r="J79" s="55" t="s">
        <v>10</v>
      </c>
      <c r="K79" s="55" t="s">
        <v>247</v>
      </c>
      <c r="L79" s="55" t="s">
        <v>248</v>
      </c>
      <c r="M79" s="55" t="s">
        <v>249</v>
      </c>
      <c r="N79" s="55">
        <v>11534</v>
      </c>
      <c r="O79" s="54">
        <v>242</v>
      </c>
    </row>
    <row r="80" spans="1:18" x14ac:dyDescent="0.25">
      <c r="A80" s="62">
        <v>309</v>
      </c>
      <c r="B80" s="90"/>
      <c r="C80" s="90"/>
      <c r="D80" s="54" t="s">
        <v>387</v>
      </c>
      <c r="E80" s="81">
        <v>0.53749999999999998</v>
      </c>
      <c r="F80" s="81">
        <v>0.58888888888888902</v>
      </c>
      <c r="G80" s="93" t="s">
        <v>17</v>
      </c>
      <c r="H80" s="54" t="s">
        <v>9</v>
      </c>
      <c r="I80" s="55" t="s">
        <v>325</v>
      </c>
      <c r="J80" s="55" t="s">
        <v>30</v>
      </c>
      <c r="K80" s="55" t="s">
        <v>342</v>
      </c>
      <c r="L80" s="55" t="s">
        <v>343</v>
      </c>
      <c r="M80" s="55" t="s">
        <v>344</v>
      </c>
      <c r="N80" s="55"/>
      <c r="O80" s="62">
        <v>309</v>
      </c>
    </row>
    <row r="81" spans="1:15" x14ac:dyDescent="0.25">
      <c r="A81" s="54">
        <v>237</v>
      </c>
      <c r="B81" s="90"/>
      <c r="C81" s="90"/>
      <c r="D81" s="54" t="s">
        <v>386</v>
      </c>
      <c r="E81" s="76">
        <v>0.52500000000000402</v>
      </c>
      <c r="F81" s="76">
        <v>0.56111111111111101</v>
      </c>
      <c r="G81" s="94" t="s">
        <v>8</v>
      </c>
      <c r="H81" s="96" t="s">
        <v>9</v>
      </c>
      <c r="I81" s="94" t="s">
        <v>192</v>
      </c>
      <c r="J81" s="94" t="s">
        <v>10</v>
      </c>
      <c r="K81" s="94" t="s">
        <v>162</v>
      </c>
      <c r="L81" s="94" t="s">
        <v>209</v>
      </c>
      <c r="M81" s="94" t="s">
        <v>210</v>
      </c>
      <c r="N81" s="94"/>
      <c r="O81" s="54">
        <v>237</v>
      </c>
    </row>
    <row r="82" spans="1:15" x14ac:dyDescent="0.25">
      <c r="A82" s="54">
        <v>255</v>
      </c>
      <c r="B82" s="90"/>
      <c r="C82" s="90"/>
      <c r="D82" s="90" t="s">
        <v>387</v>
      </c>
      <c r="E82" s="76">
        <v>0.41666666666666669</v>
      </c>
      <c r="F82" s="81">
        <v>0.454166666666667</v>
      </c>
      <c r="G82" s="92" t="s">
        <v>8</v>
      </c>
      <c r="H82" s="90" t="s">
        <v>18</v>
      </c>
      <c r="I82" s="92" t="s">
        <v>327</v>
      </c>
      <c r="J82" s="92" t="s">
        <v>364</v>
      </c>
      <c r="K82" s="92" t="s">
        <v>27</v>
      </c>
      <c r="L82" s="92" t="s">
        <v>320</v>
      </c>
      <c r="M82" s="92" t="s">
        <v>321</v>
      </c>
      <c r="N82" s="92"/>
      <c r="O82" s="54">
        <v>255</v>
      </c>
    </row>
    <row r="83" spans="1:15" x14ac:dyDescent="0.25">
      <c r="A83" s="54">
        <v>271</v>
      </c>
      <c r="B83" s="95"/>
      <c r="C83" s="95"/>
      <c r="D83" s="90" t="s">
        <v>387</v>
      </c>
      <c r="E83" s="76">
        <v>0.483333333333335</v>
      </c>
      <c r="F83" s="81">
        <v>0.50972222222222219</v>
      </c>
      <c r="G83" s="91" t="s">
        <v>8</v>
      </c>
      <c r="H83" s="90" t="s">
        <v>79</v>
      </c>
      <c r="I83" s="92" t="s">
        <v>263</v>
      </c>
      <c r="J83" s="92" t="s">
        <v>273</v>
      </c>
      <c r="K83" s="118" t="s">
        <v>276</v>
      </c>
      <c r="L83" s="118" t="s">
        <v>277</v>
      </c>
      <c r="M83" s="118" t="s">
        <v>278</v>
      </c>
      <c r="N83" s="92"/>
      <c r="O83" s="54">
        <v>271</v>
      </c>
    </row>
    <row r="84" spans="1:15" x14ac:dyDescent="0.25">
      <c r="A84" s="54">
        <v>312</v>
      </c>
      <c r="B84" s="54"/>
      <c r="C84" s="54"/>
      <c r="D84" s="54" t="s">
        <v>387</v>
      </c>
      <c r="E84" s="76">
        <v>0.55000000000000004</v>
      </c>
      <c r="F84" s="81">
        <v>0.593055555555556</v>
      </c>
      <c r="G84" s="55" t="s">
        <v>17</v>
      </c>
      <c r="H84" s="90" t="s">
        <v>9</v>
      </c>
      <c r="I84" s="92" t="s">
        <v>328</v>
      </c>
      <c r="J84" s="92" t="s">
        <v>10</v>
      </c>
      <c r="K84" s="55" t="s">
        <v>27</v>
      </c>
      <c r="L84" s="55" t="s">
        <v>28</v>
      </c>
      <c r="M84" s="55" t="s">
        <v>29</v>
      </c>
      <c r="N84" s="92"/>
      <c r="O84" s="54">
        <v>312</v>
      </c>
    </row>
    <row r="85" spans="1:15" x14ac:dyDescent="0.25">
      <c r="A85" s="54">
        <v>300</v>
      </c>
      <c r="B85" s="54"/>
      <c r="C85" s="54"/>
      <c r="D85" s="54" t="s">
        <v>386</v>
      </c>
      <c r="E85" s="76">
        <v>0.67500000000000004</v>
      </c>
      <c r="F85" s="76">
        <v>0.70138888888888895</v>
      </c>
      <c r="G85" s="55" t="s">
        <v>17</v>
      </c>
      <c r="H85" s="90" t="s">
        <v>18</v>
      </c>
      <c r="I85" s="92" t="s">
        <v>422</v>
      </c>
      <c r="J85" s="92" t="s">
        <v>422</v>
      </c>
      <c r="K85" s="92" t="s">
        <v>425</v>
      </c>
      <c r="L85" s="92" t="s">
        <v>430</v>
      </c>
      <c r="M85" s="92" t="s">
        <v>435</v>
      </c>
      <c r="N85" s="92"/>
      <c r="O85" s="54">
        <v>300</v>
      </c>
    </row>
    <row r="86" spans="1:15" x14ac:dyDescent="0.25">
      <c r="A86" s="62">
        <v>331</v>
      </c>
      <c r="B86" s="96"/>
      <c r="C86" s="96"/>
      <c r="D86" s="62" t="s">
        <v>387</v>
      </c>
      <c r="E86" s="81">
        <v>0.64583333333333304</v>
      </c>
      <c r="F86" s="81">
        <v>0.67638888888888904</v>
      </c>
      <c r="G86" s="63" t="s">
        <v>17</v>
      </c>
      <c r="H86" s="62" t="s">
        <v>18</v>
      </c>
      <c r="I86" s="63" t="s">
        <v>192</v>
      </c>
      <c r="J86" s="63" t="s">
        <v>193</v>
      </c>
      <c r="K86" s="63" t="s">
        <v>203</v>
      </c>
      <c r="L86" s="63" t="s">
        <v>204</v>
      </c>
      <c r="M86" s="63" t="s">
        <v>205</v>
      </c>
      <c r="N86" s="63"/>
      <c r="O86" s="62">
        <v>331</v>
      </c>
    </row>
    <row r="87" spans="1:15" x14ac:dyDescent="0.25">
      <c r="A87" s="54">
        <v>208</v>
      </c>
      <c r="B87" s="90"/>
      <c r="C87" s="90"/>
      <c r="D87" s="54" t="s">
        <v>386</v>
      </c>
      <c r="E87" s="76">
        <v>0.38750000000000001</v>
      </c>
      <c r="F87" s="81">
        <v>0.43888888888888899</v>
      </c>
      <c r="G87" s="53" t="s">
        <v>8</v>
      </c>
      <c r="H87" s="54" t="s">
        <v>79</v>
      </c>
      <c r="I87" s="55" t="s">
        <v>263</v>
      </c>
      <c r="J87" s="55" t="s">
        <v>273</v>
      </c>
      <c r="K87" s="55" t="s">
        <v>252</v>
      </c>
      <c r="L87" s="55" t="s">
        <v>274</v>
      </c>
      <c r="M87" s="55" t="s">
        <v>275</v>
      </c>
      <c r="N87" s="55">
        <v>10148</v>
      </c>
      <c r="O87" s="54">
        <v>208</v>
      </c>
    </row>
    <row r="88" spans="1:15" x14ac:dyDescent="0.25">
      <c r="A88" s="54">
        <v>229</v>
      </c>
      <c r="B88" s="90"/>
      <c r="C88" s="90"/>
      <c r="D88" s="54" t="s">
        <v>386</v>
      </c>
      <c r="E88" s="76">
        <v>0.49166666666666797</v>
      </c>
      <c r="F88" s="76">
        <v>0.54999999999999993</v>
      </c>
      <c r="G88" s="63" t="s">
        <v>8</v>
      </c>
      <c r="H88" s="62" t="s">
        <v>9</v>
      </c>
      <c r="I88" s="63" t="s">
        <v>69</v>
      </c>
      <c r="J88" s="63" t="s">
        <v>10</v>
      </c>
      <c r="K88" s="63" t="s">
        <v>107</v>
      </c>
      <c r="L88" s="63" t="s">
        <v>85</v>
      </c>
      <c r="M88" s="63" t="s">
        <v>108</v>
      </c>
      <c r="N88" s="63"/>
      <c r="O88" s="54">
        <v>229</v>
      </c>
    </row>
    <row r="89" spans="1:15" x14ac:dyDescent="0.25">
      <c r="A89" s="54">
        <v>204</v>
      </c>
      <c r="B89" s="90"/>
      <c r="C89" s="90"/>
      <c r="D89" s="54" t="s">
        <v>386</v>
      </c>
      <c r="E89" s="81">
        <v>0.37083333333333302</v>
      </c>
      <c r="F89" s="81">
        <v>0.42777777777777798</v>
      </c>
      <c r="G89" s="55" t="s">
        <v>8</v>
      </c>
      <c r="H89" s="54" t="s">
        <v>18</v>
      </c>
      <c r="I89" s="55" t="s">
        <v>69</v>
      </c>
      <c r="J89" s="55" t="s">
        <v>83</v>
      </c>
      <c r="K89" s="55" t="s">
        <v>84</v>
      </c>
      <c r="L89" s="55" t="s">
        <v>85</v>
      </c>
      <c r="M89" s="55" t="s">
        <v>86</v>
      </c>
      <c r="N89" s="55"/>
      <c r="O89" s="54">
        <v>204</v>
      </c>
    </row>
    <row r="90" spans="1:15" x14ac:dyDescent="0.25">
      <c r="A90" s="54">
        <v>320</v>
      </c>
      <c r="B90" s="90"/>
      <c r="C90" s="90"/>
      <c r="D90" s="54" t="s">
        <v>387</v>
      </c>
      <c r="E90" s="81">
        <v>0.59166666666666901</v>
      </c>
      <c r="F90" s="81">
        <v>0.62083333333333335</v>
      </c>
      <c r="G90" s="55" t="s">
        <v>17</v>
      </c>
      <c r="H90" s="54" t="s">
        <v>18</v>
      </c>
      <c r="I90" s="55" t="s">
        <v>211</v>
      </c>
      <c r="J90" s="55" t="s">
        <v>236</v>
      </c>
      <c r="K90" s="55" t="s">
        <v>76</v>
      </c>
      <c r="L90" s="55" t="s">
        <v>232</v>
      </c>
      <c r="M90" s="55" t="s">
        <v>243</v>
      </c>
      <c r="N90" s="55"/>
      <c r="O90" s="54">
        <v>320</v>
      </c>
    </row>
    <row r="91" spans="1:15" x14ac:dyDescent="0.25">
      <c r="A91" s="54">
        <v>298</v>
      </c>
      <c r="B91" s="90"/>
      <c r="C91" s="90"/>
      <c r="D91" s="54" t="s">
        <v>386</v>
      </c>
      <c r="E91" s="76">
        <v>0.66666666666666596</v>
      </c>
      <c r="F91" s="76">
        <v>0.69583333333333297</v>
      </c>
      <c r="G91" s="56" t="s">
        <v>17</v>
      </c>
      <c r="H91" s="54" t="s">
        <v>18</v>
      </c>
      <c r="I91" s="55" t="s">
        <v>211</v>
      </c>
      <c r="J91" s="55" t="s">
        <v>225</v>
      </c>
      <c r="K91" s="55" t="s">
        <v>76</v>
      </c>
      <c r="L91" s="55" t="s">
        <v>232</v>
      </c>
      <c r="M91" s="55" t="s">
        <v>233</v>
      </c>
      <c r="N91" s="55"/>
      <c r="O91" s="54">
        <v>298</v>
      </c>
    </row>
    <row r="92" spans="1:15" x14ac:dyDescent="0.25">
      <c r="A92" s="54">
        <v>260</v>
      </c>
      <c r="B92" s="90"/>
      <c r="C92" s="90"/>
      <c r="D92" s="54" t="s">
        <v>387</v>
      </c>
      <c r="E92" s="76">
        <v>0.4375</v>
      </c>
      <c r="F92" s="81">
        <v>0.48194444444444445</v>
      </c>
      <c r="G92" s="55" t="s">
        <v>8</v>
      </c>
      <c r="H92" s="54" t="s">
        <v>18</v>
      </c>
      <c r="I92" s="55" t="s">
        <v>325</v>
      </c>
      <c r="J92" s="55" t="s">
        <v>116</v>
      </c>
      <c r="K92" s="55" t="s">
        <v>356</v>
      </c>
      <c r="L92" s="55" t="s">
        <v>357</v>
      </c>
      <c r="M92" s="55" t="s">
        <v>358</v>
      </c>
      <c r="N92" s="55"/>
      <c r="O92" s="54">
        <v>260</v>
      </c>
    </row>
    <row r="93" spans="1:15" x14ac:dyDescent="0.25">
      <c r="A93" s="54">
        <v>232</v>
      </c>
      <c r="B93" s="90"/>
      <c r="C93" s="90"/>
      <c r="D93" s="54" t="s">
        <v>386</v>
      </c>
      <c r="E93" s="76">
        <v>0.50416666666666898</v>
      </c>
      <c r="F93" s="76">
        <v>0.55416666666666703</v>
      </c>
      <c r="G93" s="63" t="s">
        <v>8</v>
      </c>
      <c r="H93" s="62" t="s">
        <v>9</v>
      </c>
      <c r="I93" s="63" t="s">
        <v>192</v>
      </c>
      <c r="J93" s="63" t="s">
        <v>10</v>
      </c>
      <c r="K93" s="63" t="s">
        <v>206</v>
      </c>
      <c r="L93" s="63" t="s">
        <v>207</v>
      </c>
      <c r="M93" s="63" t="s">
        <v>208</v>
      </c>
      <c r="N93" s="63"/>
      <c r="O93" s="54">
        <v>232</v>
      </c>
    </row>
    <row r="94" spans="1:15" x14ac:dyDescent="0.25">
      <c r="A94" s="54">
        <v>302</v>
      </c>
      <c r="B94" s="90"/>
      <c r="C94" s="90"/>
      <c r="D94" s="54" t="s">
        <v>386</v>
      </c>
      <c r="E94" s="76">
        <v>0.68333333333333302</v>
      </c>
      <c r="F94" s="76">
        <v>0.70694444444444404</v>
      </c>
      <c r="G94" s="53" t="s">
        <v>17</v>
      </c>
      <c r="H94" s="54" t="s">
        <v>18</v>
      </c>
      <c r="I94" s="55" t="s">
        <v>326</v>
      </c>
      <c r="J94" s="55" t="s">
        <v>307</v>
      </c>
      <c r="K94" s="55" t="s">
        <v>313</v>
      </c>
      <c r="L94" s="55" t="s">
        <v>207</v>
      </c>
      <c r="M94" s="55" t="s">
        <v>314</v>
      </c>
      <c r="N94" s="55"/>
      <c r="O94" s="54">
        <v>302</v>
      </c>
    </row>
    <row r="95" spans="1:15" x14ac:dyDescent="0.25">
      <c r="A95" s="54">
        <v>301</v>
      </c>
      <c r="B95" s="90"/>
      <c r="C95" s="90"/>
      <c r="D95" s="54" t="s">
        <v>386</v>
      </c>
      <c r="E95" s="76">
        <v>0.67916666666666603</v>
      </c>
      <c r="F95" s="81">
        <v>0.70416666666666705</v>
      </c>
      <c r="G95" s="55" t="s">
        <v>17</v>
      </c>
      <c r="H95" s="54" t="s">
        <v>18</v>
      </c>
      <c r="I95" s="55" t="s">
        <v>109</v>
      </c>
      <c r="J95" s="55" t="s">
        <v>70</v>
      </c>
      <c r="K95" s="55" t="s">
        <v>126</v>
      </c>
      <c r="L95" s="55" t="s">
        <v>127</v>
      </c>
      <c r="M95" s="55" t="s">
        <v>128</v>
      </c>
      <c r="N95" s="55"/>
      <c r="O95" s="54">
        <v>301</v>
      </c>
    </row>
    <row r="96" spans="1:15" x14ac:dyDescent="0.25">
      <c r="A96" s="54">
        <v>285</v>
      </c>
      <c r="B96" s="90"/>
      <c r="C96" s="90"/>
      <c r="D96" s="54" t="s">
        <v>386</v>
      </c>
      <c r="E96" s="76">
        <v>0.60416666666666696</v>
      </c>
      <c r="F96" s="76">
        <v>0.62777777777777777</v>
      </c>
      <c r="G96" s="55" t="s">
        <v>17</v>
      </c>
      <c r="H96" s="54" t="s">
        <v>18</v>
      </c>
      <c r="I96" s="57" t="s">
        <v>41</v>
      </c>
      <c r="J96" s="57" t="s">
        <v>42</v>
      </c>
      <c r="K96" s="57" t="s">
        <v>53</v>
      </c>
      <c r="L96" s="57" t="s">
        <v>56</v>
      </c>
      <c r="M96" s="57" t="s">
        <v>63</v>
      </c>
      <c r="N96" s="57"/>
      <c r="O96" s="54">
        <v>285</v>
      </c>
    </row>
    <row r="97" spans="1:15" x14ac:dyDescent="0.25">
      <c r="A97" s="54">
        <v>250</v>
      </c>
      <c r="B97" s="90"/>
      <c r="C97" s="90"/>
      <c r="D97" s="54" t="s">
        <v>387</v>
      </c>
      <c r="E97" s="76">
        <v>0.38750000000000001</v>
      </c>
      <c r="F97" s="81">
        <v>0.44027777777777799</v>
      </c>
      <c r="G97" s="55" t="s">
        <v>8</v>
      </c>
      <c r="H97" s="54" t="s">
        <v>18</v>
      </c>
      <c r="I97" s="55" t="s">
        <v>325</v>
      </c>
      <c r="J97" s="55" t="s">
        <v>83</v>
      </c>
      <c r="K97" s="55" t="s">
        <v>493</v>
      </c>
      <c r="L97" s="55"/>
      <c r="M97" s="55"/>
      <c r="N97" s="55"/>
      <c r="O97" s="54">
        <v>250</v>
      </c>
    </row>
    <row r="98" spans="1:15" x14ac:dyDescent="0.25">
      <c r="A98" s="54">
        <v>322</v>
      </c>
      <c r="B98" s="90"/>
      <c r="C98" s="90"/>
      <c r="D98" s="54" t="s">
        <v>387</v>
      </c>
      <c r="E98" s="81">
        <v>0.60000000000000397</v>
      </c>
      <c r="F98" s="81">
        <v>0.62638888888888888</v>
      </c>
      <c r="G98" s="55" t="s">
        <v>17</v>
      </c>
      <c r="H98" s="54" t="s">
        <v>18</v>
      </c>
      <c r="I98" s="55" t="s">
        <v>325</v>
      </c>
      <c r="J98" s="55" t="s">
        <v>116</v>
      </c>
      <c r="K98" s="55" t="s">
        <v>347</v>
      </c>
      <c r="L98" s="55" t="s">
        <v>348</v>
      </c>
      <c r="M98" s="55" t="s">
        <v>361</v>
      </c>
      <c r="N98" s="55"/>
      <c r="O98" s="54">
        <v>322</v>
      </c>
    </row>
    <row r="99" spans="1:15" x14ac:dyDescent="0.25">
      <c r="A99" s="62">
        <v>330</v>
      </c>
      <c r="B99" s="96"/>
      <c r="C99" s="96"/>
      <c r="D99" s="62" t="s">
        <v>387</v>
      </c>
      <c r="E99" s="81">
        <v>0.64166666666666705</v>
      </c>
      <c r="F99" s="81">
        <v>0.67361111111111105</v>
      </c>
      <c r="G99" s="61" t="s">
        <v>17</v>
      </c>
      <c r="H99" s="119" t="s">
        <v>18</v>
      </c>
      <c r="I99" s="61" t="s">
        <v>142</v>
      </c>
      <c r="J99" s="61" t="s">
        <v>143</v>
      </c>
      <c r="K99" s="61" t="s">
        <v>152</v>
      </c>
      <c r="L99" s="61" t="s">
        <v>153</v>
      </c>
      <c r="M99" s="61" t="s">
        <v>154</v>
      </c>
      <c r="N99" s="63"/>
      <c r="O99" s="62">
        <v>330</v>
      </c>
    </row>
    <row r="100" spans="1:15" x14ac:dyDescent="0.25">
      <c r="A100" s="54">
        <v>324</v>
      </c>
      <c r="B100" s="90"/>
      <c r="C100" s="90"/>
      <c r="D100" s="54" t="s">
        <v>387</v>
      </c>
      <c r="E100" s="81">
        <v>0.60833333333333806</v>
      </c>
      <c r="F100" s="81">
        <v>0.63194444444444442</v>
      </c>
      <c r="G100" s="57" t="s">
        <v>17</v>
      </c>
      <c r="H100" s="58" t="s">
        <v>18</v>
      </c>
      <c r="I100" s="57" t="s">
        <v>41</v>
      </c>
      <c r="J100" s="57" t="s">
        <v>42</v>
      </c>
      <c r="K100" s="57" t="s">
        <v>54</v>
      </c>
      <c r="L100" s="57" t="s">
        <v>57</v>
      </c>
      <c r="M100" s="57" t="s">
        <v>64</v>
      </c>
      <c r="N100" s="55"/>
      <c r="O100" s="54">
        <v>324</v>
      </c>
    </row>
    <row r="101" spans="1:15" x14ac:dyDescent="0.25">
      <c r="A101" s="54">
        <v>231</v>
      </c>
      <c r="B101" s="90"/>
      <c r="C101" s="90"/>
      <c r="D101" s="54" t="s">
        <v>386</v>
      </c>
      <c r="E101" s="76">
        <v>0.500000000000002</v>
      </c>
      <c r="F101" s="76">
        <v>0.55277777777777803</v>
      </c>
      <c r="G101" s="64" t="s">
        <v>8</v>
      </c>
      <c r="H101" s="65" t="s">
        <v>9</v>
      </c>
      <c r="I101" s="64" t="s">
        <v>41</v>
      </c>
      <c r="J101" s="64" t="s">
        <v>10</v>
      </c>
      <c r="K101" s="64" t="s">
        <v>50</v>
      </c>
      <c r="L101" s="64" t="s">
        <v>57</v>
      </c>
      <c r="M101" s="64" t="s">
        <v>59</v>
      </c>
      <c r="N101" s="64"/>
      <c r="O101" s="54">
        <v>231</v>
      </c>
    </row>
    <row r="102" spans="1:15" x14ac:dyDescent="0.25">
      <c r="A102" s="54">
        <v>205</v>
      </c>
      <c r="B102" s="90"/>
      <c r="C102" s="90"/>
      <c r="D102" s="54" t="s">
        <v>386</v>
      </c>
      <c r="E102" s="76">
        <v>0.375</v>
      </c>
      <c r="F102" s="81">
        <v>0.43055555555555503</v>
      </c>
      <c r="G102" s="55" t="s">
        <v>8</v>
      </c>
      <c r="H102" s="54" t="s">
        <v>18</v>
      </c>
      <c r="I102" s="55" t="s">
        <v>211</v>
      </c>
      <c r="J102" s="55" t="s">
        <v>236</v>
      </c>
      <c r="K102" s="55" t="s">
        <v>237</v>
      </c>
      <c r="L102" s="55" t="s">
        <v>238</v>
      </c>
      <c r="M102" s="55" t="s">
        <v>239</v>
      </c>
      <c r="N102" s="55"/>
      <c r="O102" s="54">
        <v>205</v>
      </c>
    </row>
    <row r="103" spans="1:15" x14ac:dyDescent="0.25">
      <c r="A103" s="54">
        <v>297</v>
      </c>
      <c r="B103" s="90"/>
      <c r="C103" s="90"/>
      <c r="D103" s="54" t="s">
        <v>386</v>
      </c>
      <c r="E103" s="76">
        <v>0.66249999999999998</v>
      </c>
      <c r="F103" s="81">
        <v>0.69305555555555598</v>
      </c>
      <c r="G103" s="55" t="s">
        <v>17</v>
      </c>
      <c r="H103" s="54" t="s">
        <v>18</v>
      </c>
      <c r="I103" s="55" t="s">
        <v>250</v>
      </c>
      <c r="J103" s="55" t="s">
        <v>30</v>
      </c>
      <c r="K103" s="55" t="s">
        <v>487</v>
      </c>
      <c r="L103" s="55" t="s">
        <v>23</v>
      </c>
      <c r="M103" s="55" t="s">
        <v>23</v>
      </c>
      <c r="N103" s="55" t="s">
        <v>23</v>
      </c>
      <c r="O103" s="54">
        <v>297</v>
      </c>
    </row>
    <row r="104" spans="1:15" x14ac:dyDescent="0.25">
      <c r="A104" s="54">
        <v>235</v>
      </c>
      <c r="B104" s="90"/>
      <c r="C104" s="90"/>
      <c r="D104" s="54" t="s">
        <v>386</v>
      </c>
      <c r="E104" s="76">
        <v>0.51666666666667005</v>
      </c>
      <c r="F104" s="76">
        <v>0.55833333333333302</v>
      </c>
      <c r="G104" s="63" t="s">
        <v>8</v>
      </c>
      <c r="H104" s="62" t="s">
        <v>9</v>
      </c>
      <c r="I104" s="63" t="s">
        <v>69</v>
      </c>
      <c r="J104" s="63" t="s">
        <v>10</v>
      </c>
      <c r="K104" s="63" t="s">
        <v>102</v>
      </c>
      <c r="L104" s="63" t="s">
        <v>103</v>
      </c>
      <c r="M104" s="63" t="s">
        <v>104</v>
      </c>
      <c r="N104" s="63"/>
      <c r="O104" s="54">
        <v>235</v>
      </c>
    </row>
    <row r="105" spans="1:15" x14ac:dyDescent="0.25">
      <c r="A105" s="54">
        <v>343</v>
      </c>
      <c r="B105" s="90"/>
      <c r="C105" s="90"/>
      <c r="D105" s="54" t="s">
        <v>387</v>
      </c>
      <c r="E105" s="81">
        <v>0.69583333333333297</v>
      </c>
      <c r="F105" s="81">
        <v>0.71527777777777779</v>
      </c>
      <c r="G105" s="53" t="s">
        <v>17</v>
      </c>
      <c r="H105" s="54" t="s">
        <v>79</v>
      </c>
      <c r="I105" s="55" t="s">
        <v>263</v>
      </c>
      <c r="J105" s="55" t="s">
        <v>143</v>
      </c>
      <c r="K105" s="55" t="s">
        <v>290</v>
      </c>
      <c r="L105" s="55" t="s">
        <v>291</v>
      </c>
      <c r="M105" s="55" t="s">
        <v>292</v>
      </c>
      <c r="N105" s="75"/>
      <c r="O105" s="54">
        <v>343</v>
      </c>
    </row>
    <row r="106" spans="1:15" x14ac:dyDescent="0.25">
      <c r="A106" s="54">
        <v>222</v>
      </c>
      <c r="B106" s="90"/>
      <c r="C106" s="90"/>
      <c r="D106" s="54" t="s">
        <v>386</v>
      </c>
      <c r="E106" s="76">
        <v>0.454166666666666</v>
      </c>
      <c r="F106" s="76">
        <v>0.49166666666666697</v>
      </c>
      <c r="G106" s="55" t="s">
        <v>8</v>
      </c>
      <c r="H106" s="54" t="s">
        <v>18</v>
      </c>
      <c r="I106" s="55" t="s">
        <v>211</v>
      </c>
      <c r="J106" s="55" t="s">
        <v>212</v>
      </c>
      <c r="K106" s="55" t="s">
        <v>213</v>
      </c>
      <c r="L106" s="55" t="s">
        <v>214</v>
      </c>
      <c r="M106" s="55" t="s">
        <v>215</v>
      </c>
      <c r="N106" s="55"/>
      <c r="O106" s="54">
        <v>222</v>
      </c>
    </row>
    <row r="107" spans="1:15" x14ac:dyDescent="0.25">
      <c r="A107" s="62">
        <v>287</v>
      </c>
      <c r="B107" s="96"/>
      <c r="C107" s="96"/>
      <c r="D107" s="62" t="s">
        <v>386</v>
      </c>
      <c r="E107" s="81">
        <v>0.62083333333333302</v>
      </c>
      <c r="F107" s="81">
        <v>0.65972222222222221</v>
      </c>
      <c r="G107" s="63" t="s">
        <v>17</v>
      </c>
      <c r="H107" s="62" t="s">
        <v>18</v>
      </c>
      <c r="I107" s="63" t="s">
        <v>326</v>
      </c>
      <c r="J107" s="63" t="s">
        <v>296</v>
      </c>
      <c r="K107" s="63" t="s">
        <v>132</v>
      </c>
      <c r="L107" s="63" t="s">
        <v>303</v>
      </c>
      <c r="M107" s="63" t="s">
        <v>304</v>
      </c>
      <c r="N107" s="63"/>
      <c r="O107" s="62">
        <v>287</v>
      </c>
    </row>
    <row r="108" spans="1:15" x14ac:dyDescent="0.25">
      <c r="A108" s="62">
        <v>307</v>
      </c>
      <c r="B108" s="90"/>
      <c r="C108" s="90"/>
      <c r="D108" s="54" t="s">
        <v>387</v>
      </c>
      <c r="E108" s="81">
        <v>0.52916666666666701</v>
      </c>
      <c r="F108" s="81">
        <v>0.58611111111111114</v>
      </c>
      <c r="G108" s="53" t="s">
        <v>17</v>
      </c>
      <c r="H108" s="54" t="s">
        <v>262</v>
      </c>
      <c r="I108" s="55" t="s">
        <v>445</v>
      </c>
      <c r="J108" s="55" t="s">
        <v>30</v>
      </c>
      <c r="K108" s="55" t="s">
        <v>447</v>
      </c>
      <c r="L108" s="55" t="s">
        <v>81</v>
      </c>
      <c r="M108" s="55" t="s">
        <v>456</v>
      </c>
      <c r="N108" s="55"/>
      <c r="O108" s="62">
        <v>307</v>
      </c>
    </row>
    <row r="109" spans="1:15" x14ac:dyDescent="0.25">
      <c r="A109" s="54">
        <v>336</v>
      </c>
      <c r="B109" s="90"/>
      <c r="C109" s="90"/>
      <c r="D109" s="54" t="s">
        <v>387</v>
      </c>
      <c r="E109" s="76">
        <v>0.66666666666666696</v>
      </c>
      <c r="F109" s="81">
        <v>0.69722222222222197</v>
      </c>
      <c r="G109" s="55" t="s">
        <v>17</v>
      </c>
      <c r="H109" s="54" t="s">
        <v>18</v>
      </c>
      <c r="I109" s="55" t="s">
        <v>250</v>
      </c>
      <c r="J109" s="55" t="s">
        <v>30</v>
      </c>
      <c r="K109" s="55" t="s">
        <v>156</v>
      </c>
      <c r="L109" s="55" t="s">
        <v>81</v>
      </c>
      <c r="M109" s="55" t="s">
        <v>258</v>
      </c>
      <c r="N109" s="55"/>
      <c r="O109" s="54">
        <v>336</v>
      </c>
    </row>
    <row r="110" spans="1:15" x14ac:dyDescent="0.25">
      <c r="A110" s="62">
        <v>328</v>
      </c>
      <c r="B110" s="96"/>
      <c r="C110" s="96"/>
      <c r="D110" s="62" t="s">
        <v>387</v>
      </c>
      <c r="E110" s="81">
        <v>0.63333333333333297</v>
      </c>
      <c r="F110" s="81">
        <v>0.66805555555555596</v>
      </c>
      <c r="G110" s="63" t="s">
        <v>17</v>
      </c>
      <c r="H110" s="62" t="s">
        <v>79</v>
      </c>
      <c r="I110" s="63" t="s">
        <v>69</v>
      </c>
      <c r="J110" s="63" t="s">
        <v>70</v>
      </c>
      <c r="K110" s="63" t="s">
        <v>80</v>
      </c>
      <c r="L110" s="63" t="s">
        <v>81</v>
      </c>
      <c r="M110" s="63" t="s">
        <v>82</v>
      </c>
      <c r="N110" s="63"/>
      <c r="O110" s="62">
        <v>328</v>
      </c>
    </row>
    <row r="111" spans="1:15" x14ac:dyDescent="0.25">
      <c r="A111" s="54">
        <v>247</v>
      </c>
      <c r="B111" s="54"/>
      <c r="C111" s="54"/>
      <c r="D111" s="54" t="s">
        <v>387</v>
      </c>
      <c r="E111" s="76">
        <v>0.375</v>
      </c>
      <c r="F111" s="81">
        <v>0.43194444444444402</v>
      </c>
      <c r="G111" s="55" t="s">
        <v>8</v>
      </c>
      <c r="H111" s="54" t="s">
        <v>18</v>
      </c>
      <c r="I111" s="55" t="s">
        <v>69</v>
      </c>
      <c r="J111" s="55" t="s">
        <v>83</v>
      </c>
      <c r="K111" s="55" t="s">
        <v>87</v>
      </c>
      <c r="L111" s="55" t="s">
        <v>88</v>
      </c>
      <c r="M111" s="55" t="s">
        <v>89</v>
      </c>
      <c r="N111" s="55"/>
      <c r="O111" s="54">
        <v>247</v>
      </c>
    </row>
    <row r="112" spans="1:15" x14ac:dyDescent="0.25">
      <c r="A112" s="54">
        <v>325</v>
      </c>
      <c r="B112" s="90"/>
      <c r="C112" s="90"/>
      <c r="D112" s="54" t="s">
        <v>387</v>
      </c>
      <c r="E112" s="76">
        <v>0.61250000000000504</v>
      </c>
      <c r="F112" s="81">
        <v>0.6333333333333333</v>
      </c>
      <c r="G112" s="55" t="s">
        <v>17</v>
      </c>
      <c r="H112" s="54" t="s">
        <v>18</v>
      </c>
      <c r="I112" s="55" t="s">
        <v>109</v>
      </c>
      <c r="J112" s="55" t="s">
        <v>83</v>
      </c>
      <c r="K112" s="55" t="s">
        <v>118</v>
      </c>
      <c r="L112" s="55" t="s">
        <v>119</v>
      </c>
      <c r="M112" s="55" t="s">
        <v>120</v>
      </c>
      <c r="N112" s="55"/>
      <c r="O112" s="54">
        <v>325</v>
      </c>
    </row>
    <row r="113" spans="1:15" x14ac:dyDescent="0.25">
      <c r="A113" s="54">
        <v>299</v>
      </c>
      <c r="B113" s="90"/>
      <c r="C113" s="90"/>
      <c r="D113" s="54" t="s">
        <v>386</v>
      </c>
      <c r="E113" s="76">
        <v>0.67083333333333295</v>
      </c>
      <c r="F113" s="81">
        <v>0.69861111111111096</v>
      </c>
      <c r="G113" s="55" t="s">
        <v>17</v>
      </c>
      <c r="H113" s="59" t="s">
        <v>18</v>
      </c>
      <c r="I113" s="56" t="s">
        <v>142</v>
      </c>
      <c r="J113" s="55" t="s">
        <v>116</v>
      </c>
      <c r="K113" s="56" t="s">
        <v>168</v>
      </c>
      <c r="L113" s="56" t="s">
        <v>169</v>
      </c>
      <c r="M113" s="56" t="s">
        <v>170</v>
      </c>
      <c r="N113" s="55"/>
      <c r="O113" s="54">
        <v>299</v>
      </c>
    </row>
    <row r="114" spans="1:15" x14ac:dyDescent="0.25">
      <c r="A114" s="54">
        <v>282</v>
      </c>
      <c r="B114" s="90"/>
      <c r="C114" s="90"/>
      <c r="D114" s="54" t="s">
        <v>386</v>
      </c>
      <c r="E114" s="76">
        <v>0.59166666666666701</v>
      </c>
      <c r="F114" s="76">
        <v>0.61944444444444446</v>
      </c>
      <c r="G114" s="53" t="s">
        <v>17</v>
      </c>
      <c r="H114" s="54" t="s">
        <v>18</v>
      </c>
      <c r="I114" s="56" t="s">
        <v>142</v>
      </c>
      <c r="J114" s="56" t="s">
        <v>143</v>
      </c>
      <c r="K114" s="56" t="s">
        <v>44</v>
      </c>
      <c r="L114" s="56" t="s">
        <v>150</v>
      </c>
      <c r="M114" s="56" t="s">
        <v>151</v>
      </c>
      <c r="N114" s="56"/>
      <c r="O114" s="54">
        <v>282</v>
      </c>
    </row>
    <row r="115" spans="1:15" x14ac:dyDescent="0.25">
      <c r="A115" s="54">
        <v>316</v>
      </c>
      <c r="B115" s="90"/>
      <c r="C115" s="90"/>
      <c r="D115" s="54" t="s">
        <v>387</v>
      </c>
      <c r="E115" s="81">
        <v>0.57500000000000095</v>
      </c>
      <c r="F115" s="81">
        <v>0.60972222222222217</v>
      </c>
      <c r="G115" s="55" t="s">
        <v>17</v>
      </c>
      <c r="H115" s="54" t="s">
        <v>18</v>
      </c>
      <c r="I115" s="55" t="s">
        <v>422</v>
      </c>
      <c r="J115" s="55" t="s">
        <v>10</v>
      </c>
      <c r="K115" s="55" t="s">
        <v>427</v>
      </c>
      <c r="L115" s="55" t="s">
        <v>432</v>
      </c>
      <c r="M115" s="55" t="s">
        <v>438</v>
      </c>
      <c r="N115" s="57"/>
      <c r="O115" s="54">
        <v>316</v>
      </c>
    </row>
    <row r="116" spans="1:15" x14ac:dyDescent="0.25">
      <c r="A116" s="54">
        <v>234</v>
      </c>
      <c r="B116" s="90"/>
      <c r="C116" s="90"/>
      <c r="D116" s="54" t="s">
        <v>386</v>
      </c>
      <c r="E116" s="76">
        <v>0.51250000000000295</v>
      </c>
      <c r="F116" s="76">
        <v>0.55694444444444402</v>
      </c>
      <c r="G116" s="63" t="s">
        <v>8</v>
      </c>
      <c r="H116" s="62" t="s">
        <v>9</v>
      </c>
      <c r="I116" s="63" t="s">
        <v>19</v>
      </c>
      <c r="J116" s="63" t="s">
        <v>10</v>
      </c>
      <c r="K116" s="63" t="s">
        <v>14</v>
      </c>
      <c r="L116" s="63" t="s">
        <v>15</v>
      </c>
      <c r="M116" s="66" t="s">
        <v>16</v>
      </c>
      <c r="N116" s="63"/>
      <c r="O116" s="54">
        <v>234</v>
      </c>
    </row>
    <row r="117" spans="1:15" x14ac:dyDescent="0.25">
      <c r="A117" s="54">
        <v>233</v>
      </c>
      <c r="B117" s="54"/>
      <c r="C117" s="54"/>
      <c r="D117" s="54" t="s">
        <v>386</v>
      </c>
      <c r="E117" s="76">
        <v>0.50833333333333597</v>
      </c>
      <c r="F117" s="76">
        <v>0.55555555555555503</v>
      </c>
      <c r="G117" s="63" t="s">
        <v>8</v>
      </c>
      <c r="H117" s="62" t="s">
        <v>9</v>
      </c>
      <c r="I117" s="63" t="s">
        <v>69</v>
      </c>
      <c r="J117" s="63" t="s">
        <v>10</v>
      </c>
      <c r="K117" s="63" t="s">
        <v>45</v>
      </c>
      <c r="L117" s="63" t="s">
        <v>105</v>
      </c>
      <c r="M117" s="63" t="s">
        <v>106</v>
      </c>
      <c r="N117" s="63"/>
      <c r="O117" s="54">
        <v>233</v>
      </c>
    </row>
    <row r="118" spans="1:15" x14ac:dyDescent="0.25">
      <c r="A118" s="54">
        <v>296</v>
      </c>
      <c r="B118" s="90"/>
      <c r="C118" s="90"/>
      <c r="D118" s="54" t="s">
        <v>386</v>
      </c>
      <c r="E118" s="76">
        <v>0.65833333333333299</v>
      </c>
      <c r="F118" s="76">
        <v>0.69027777777777799</v>
      </c>
      <c r="G118" s="55" t="s">
        <v>17</v>
      </c>
      <c r="H118" s="54" t="s">
        <v>18</v>
      </c>
      <c r="I118" s="55" t="s">
        <v>109</v>
      </c>
      <c r="J118" s="55" t="s">
        <v>131</v>
      </c>
      <c r="K118" s="55" t="s">
        <v>137</v>
      </c>
      <c r="L118" s="55" t="s">
        <v>138</v>
      </c>
      <c r="M118" s="55" t="s">
        <v>139</v>
      </c>
      <c r="N118" s="55">
        <v>20708</v>
      </c>
      <c r="O118" s="54">
        <v>296</v>
      </c>
    </row>
    <row r="119" spans="1:15" x14ac:dyDescent="0.25">
      <c r="A119" s="54">
        <v>284</v>
      </c>
      <c r="B119" s="90"/>
      <c r="C119" s="90"/>
      <c r="D119" s="54" t="s">
        <v>386</v>
      </c>
      <c r="E119" s="76">
        <v>0.6</v>
      </c>
      <c r="F119" s="76">
        <v>0.625</v>
      </c>
      <c r="G119" s="55" t="s">
        <v>17</v>
      </c>
      <c r="H119" s="58" t="s">
        <v>18</v>
      </c>
      <c r="I119" s="55" t="s">
        <v>263</v>
      </c>
      <c r="J119" s="55" t="s">
        <v>273</v>
      </c>
      <c r="K119" s="55" t="s">
        <v>279</v>
      </c>
      <c r="L119" s="55" t="s">
        <v>280</v>
      </c>
      <c r="M119" s="55" t="s">
        <v>281</v>
      </c>
      <c r="N119" s="55"/>
      <c r="O119" s="54">
        <v>284</v>
      </c>
    </row>
    <row r="120" spans="1:15" x14ac:dyDescent="0.25">
      <c r="A120" s="54">
        <v>221</v>
      </c>
      <c r="B120" s="90"/>
      <c r="C120" s="90"/>
      <c r="D120" s="54" t="s">
        <v>386</v>
      </c>
      <c r="E120" s="76">
        <v>0.45</v>
      </c>
      <c r="F120" s="76">
        <v>0.48888888888888898</v>
      </c>
      <c r="G120" s="55" t="s">
        <v>8</v>
      </c>
      <c r="H120" s="54" t="s">
        <v>18</v>
      </c>
      <c r="I120" s="55" t="s">
        <v>250</v>
      </c>
      <c r="J120" s="55" t="s">
        <v>30</v>
      </c>
      <c r="K120" s="55" t="s">
        <v>168</v>
      </c>
      <c r="L120" s="55" t="s">
        <v>124</v>
      </c>
      <c r="M120" s="55" t="s">
        <v>251</v>
      </c>
      <c r="N120" s="57"/>
      <c r="O120" s="54">
        <v>221</v>
      </c>
    </row>
    <row r="121" spans="1:15" x14ac:dyDescent="0.25">
      <c r="A121" s="62">
        <v>294</v>
      </c>
      <c r="B121" s="96"/>
      <c r="C121" s="96"/>
      <c r="D121" s="62" t="s">
        <v>386</v>
      </c>
      <c r="E121" s="81">
        <v>0.65</v>
      </c>
      <c r="F121" s="81">
        <v>0.67777777777777803</v>
      </c>
      <c r="G121" s="64" t="s">
        <v>17</v>
      </c>
      <c r="H121" s="62" t="s">
        <v>18</v>
      </c>
      <c r="I121" s="63" t="s">
        <v>179</v>
      </c>
      <c r="J121" s="63" t="s">
        <v>30</v>
      </c>
      <c r="K121" s="63" t="s">
        <v>27</v>
      </c>
      <c r="L121" s="63" t="s">
        <v>124</v>
      </c>
      <c r="M121" s="63" t="s">
        <v>186</v>
      </c>
      <c r="N121" s="63"/>
      <c r="O121" s="62">
        <v>294</v>
      </c>
    </row>
    <row r="122" spans="1:15" x14ac:dyDescent="0.25">
      <c r="A122" s="54">
        <v>202</v>
      </c>
      <c r="B122" s="90"/>
      <c r="C122" s="90"/>
      <c r="D122" s="54" t="s">
        <v>386</v>
      </c>
      <c r="E122" s="81">
        <v>0.36249999999999999</v>
      </c>
      <c r="F122" s="81">
        <v>0.42222222222222222</v>
      </c>
      <c r="G122" s="55" t="s">
        <v>8</v>
      </c>
      <c r="H122" s="54" t="s">
        <v>18</v>
      </c>
      <c r="I122" s="55" t="s">
        <v>250</v>
      </c>
      <c r="J122" s="55" t="s">
        <v>10</v>
      </c>
      <c r="K122" s="55" t="s">
        <v>259</v>
      </c>
      <c r="L122" s="55" t="s">
        <v>124</v>
      </c>
      <c r="M122" s="55" t="s">
        <v>260</v>
      </c>
      <c r="N122" s="83"/>
      <c r="O122" s="54">
        <v>202</v>
      </c>
    </row>
    <row r="123" spans="1:15" x14ac:dyDescent="0.25">
      <c r="A123" s="54">
        <v>308</v>
      </c>
      <c r="B123" s="90"/>
      <c r="C123" s="90"/>
      <c r="D123" s="54" t="s">
        <v>387</v>
      </c>
      <c r="E123" s="76">
        <v>0.53333333333333299</v>
      </c>
      <c r="F123" s="81">
        <v>0.58750000000000002</v>
      </c>
      <c r="G123" s="55" t="s">
        <v>17</v>
      </c>
      <c r="H123" s="54" t="s">
        <v>9</v>
      </c>
      <c r="I123" s="55" t="s">
        <v>263</v>
      </c>
      <c r="J123" s="55" t="s">
        <v>116</v>
      </c>
      <c r="K123" s="55" t="s">
        <v>271</v>
      </c>
      <c r="L123" s="55" t="s">
        <v>124</v>
      </c>
      <c r="M123" s="55" t="s">
        <v>272</v>
      </c>
      <c r="N123" s="55"/>
      <c r="O123" s="54">
        <v>308</v>
      </c>
    </row>
    <row r="124" spans="1:15" x14ac:dyDescent="0.25">
      <c r="A124" s="62">
        <v>305</v>
      </c>
      <c r="B124" s="90"/>
      <c r="C124" s="90"/>
      <c r="D124" s="54" t="s">
        <v>387</v>
      </c>
      <c r="E124" s="81">
        <v>0.52083333333333337</v>
      </c>
      <c r="F124" s="78">
        <v>0.58333333333333337</v>
      </c>
      <c r="G124" s="53" t="s">
        <v>17</v>
      </c>
      <c r="H124" s="54" t="s">
        <v>262</v>
      </c>
      <c r="I124" s="55" t="s">
        <v>263</v>
      </c>
      <c r="J124" s="55" t="s">
        <v>116</v>
      </c>
      <c r="K124" s="55" t="s">
        <v>269</v>
      </c>
      <c r="L124" s="55" t="s">
        <v>124</v>
      </c>
      <c r="M124" s="55" t="s">
        <v>270</v>
      </c>
      <c r="N124" s="63"/>
      <c r="O124" s="62">
        <v>305</v>
      </c>
    </row>
    <row r="125" spans="1:15" x14ac:dyDescent="0.25">
      <c r="A125" s="62">
        <v>315</v>
      </c>
      <c r="B125" s="90"/>
      <c r="C125" s="90"/>
      <c r="D125" s="54" t="s">
        <v>387</v>
      </c>
      <c r="E125" s="81">
        <v>0.5625</v>
      </c>
      <c r="F125" s="81">
        <v>0.59722222222222299</v>
      </c>
      <c r="G125" s="55" t="s">
        <v>17</v>
      </c>
      <c r="H125" s="54" t="s">
        <v>9</v>
      </c>
      <c r="I125" s="55" t="s">
        <v>445</v>
      </c>
      <c r="J125" s="55" t="s">
        <v>10</v>
      </c>
      <c r="K125" s="55" t="s">
        <v>446</v>
      </c>
      <c r="L125" s="55" t="s">
        <v>124</v>
      </c>
      <c r="M125" s="55" t="s">
        <v>458</v>
      </c>
      <c r="N125" s="55"/>
      <c r="O125" s="62">
        <v>315</v>
      </c>
    </row>
    <row r="126" spans="1:15" x14ac:dyDescent="0.25">
      <c r="A126" s="54">
        <v>228</v>
      </c>
      <c r="B126" s="90"/>
      <c r="C126" s="90"/>
      <c r="D126" s="54" t="s">
        <v>386</v>
      </c>
      <c r="E126" s="76">
        <v>0.48749999999999999</v>
      </c>
      <c r="F126" s="78">
        <v>0.54861111111111105</v>
      </c>
      <c r="G126" s="61" t="s">
        <v>8</v>
      </c>
      <c r="H126" s="54" t="s">
        <v>262</v>
      </c>
      <c r="I126" s="101" t="s">
        <v>445</v>
      </c>
      <c r="J126" s="101" t="s">
        <v>30</v>
      </c>
      <c r="K126" s="101" t="s">
        <v>446</v>
      </c>
      <c r="L126" s="101" t="s">
        <v>124</v>
      </c>
      <c r="M126" s="101" t="s">
        <v>455</v>
      </c>
      <c r="N126" s="63"/>
      <c r="O126" s="54">
        <v>228</v>
      </c>
    </row>
    <row r="127" spans="1:15" x14ac:dyDescent="0.25">
      <c r="A127" s="54">
        <v>268</v>
      </c>
      <c r="B127" s="90"/>
      <c r="C127" s="90"/>
      <c r="D127" s="54" t="s">
        <v>387</v>
      </c>
      <c r="E127" s="76">
        <v>0.47083333333333399</v>
      </c>
      <c r="F127" s="81">
        <v>0.50416666666666698</v>
      </c>
      <c r="G127" s="55" t="s">
        <v>8</v>
      </c>
      <c r="H127" s="54" t="s">
        <v>18</v>
      </c>
      <c r="I127" s="55" t="s">
        <v>109</v>
      </c>
      <c r="J127" s="55" t="s">
        <v>70</v>
      </c>
      <c r="K127" s="55" t="s">
        <v>283</v>
      </c>
      <c r="L127" s="55" t="s">
        <v>222</v>
      </c>
      <c r="M127" s="55" t="s">
        <v>489</v>
      </c>
      <c r="N127" s="55"/>
      <c r="O127" s="54">
        <v>268</v>
      </c>
    </row>
    <row r="128" spans="1:15" x14ac:dyDescent="0.25">
      <c r="A128" s="54">
        <v>337</v>
      </c>
      <c r="B128" s="90"/>
      <c r="C128" s="90"/>
      <c r="D128" s="54" t="s">
        <v>387</v>
      </c>
      <c r="E128" s="81">
        <v>0.67083333333333295</v>
      </c>
      <c r="F128" s="81">
        <v>0.7</v>
      </c>
      <c r="G128" s="55" t="s">
        <v>17</v>
      </c>
      <c r="H128" s="54" t="s">
        <v>18</v>
      </c>
      <c r="I128" s="55" t="s">
        <v>211</v>
      </c>
      <c r="J128" s="55" t="s">
        <v>212</v>
      </c>
      <c r="K128" s="55" t="s">
        <v>222</v>
      </c>
      <c r="L128" s="55" t="s">
        <v>223</v>
      </c>
      <c r="M128" s="55" t="s">
        <v>224</v>
      </c>
      <c r="N128" s="55"/>
      <c r="O128" s="54">
        <v>337</v>
      </c>
    </row>
    <row r="129" spans="1:15" x14ac:dyDescent="0.25">
      <c r="A129" s="54">
        <v>281</v>
      </c>
      <c r="B129" s="54"/>
      <c r="C129" s="54"/>
      <c r="D129" s="54" t="s">
        <v>386</v>
      </c>
      <c r="E129" s="76">
        <v>0.58750000000000002</v>
      </c>
      <c r="F129" s="76">
        <v>0.6166666666666667</v>
      </c>
      <c r="G129" s="55" t="s">
        <v>17</v>
      </c>
      <c r="H129" s="59" t="s">
        <v>18</v>
      </c>
      <c r="I129" s="55" t="s">
        <v>211</v>
      </c>
      <c r="J129" s="55" t="s">
        <v>236</v>
      </c>
      <c r="K129" s="55" t="s">
        <v>222</v>
      </c>
      <c r="L129" s="55" t="s">
        <v>241</v>
      </c>
      <c r="M129" s="55" t="s">
        <v>242</v>
      </c>
      <c r="N129" s="55"/>
      <c r="O129" s="54">
        <v>281</v>
      </c>
    </row>
    <row r="130" spans="1:15" x14ac:dyDescent="0.25">
      <c r="A130" s="54">
        <v>265</v>
      </c>
      <c r="B130" s="90"/>
      <c r="C130" s="90"/>
      <c r="D130" s="54" t="s">
        <v>387</v>
      </c>
      <c r="E130" s="76">
        <v>0.45833333333333298</v>
      </c>
      <c r="F130" s="81">
        <v>0.49583333333333302</v>
      </c>
      <c r="G130" s="55" t="s">
        <v>8</v>
      </c>
      <c r="H130" s="54" t="s">
        <v>18</v>
      </c>
      <c r="I130" s="55" t="s">
        <v>211</v>
      </c>
      <c r="J130" s="55" t="s">
        <v>225</v>
      </c>
      <c r="K130" s="55" t="s">
        <v>229</v>
      </c>
      <c r="L130" s="55" t="s">
        <v>230</v>
      </c>
      <c r="M130" s="55" t="s">
        <v>231</v>
      </c>
      <c r="N130" s="55"/>
      <c r="O130" s="54">
        <v>265</v>
      </c>
    </row>
    <row r="131" spans="1:15" x14ac:dyDescent="0.25">
      <c r="A131" s="54">
        <v>200</v>
      </c>
      <c r="B131" s="90"/>
      <c r="C131" s="90"/>
      <c r="D131" s="54" t="s">
        <v>386</v>
      </c>
      <c r="E131" s="81">
        <v>0.35416666666666669</v>
      </c>
      <c r="F131" s="81">
        <v>0.41666666666666669</v>
      </c>
      <c r="G131" s="55" t="s">
        <v>8</v>
      </c>
      <c r="H131" s="54" t="s">
        <v>18</v>
      </c>
      <c r="I131" s="55" t="s">
        <v>211</v>
      </c>
      <c r="J131" s="55" t="s">
        <v>10</v>
      </c>
      <c r="K131" s="55" t="s">
        <v>229</v>
      </c>
      <c r="L131" s="55" t="s">
        <v>230</v>
      </c>
      <c r="M131" s="55" t="s">
        <v>246</v>
      </c>
      <c r="N131" s="83"/>
      <c r="O131" s="54">
        <v>200</v>
      </c>
    </row>
    <row r="132" spans="1:15" x14ac:dyDescent="0.25">
      <c r="A132" s="62">
        <v>326</v>
      </c>
      <c r="B132" s="96"/>
      <c r="C132" s="96"/>
      <c r="D132" s="62" t="s">
        <v>387</v>
      </c>
      <c r="E132" s="81">
        <v>0.625</v>
      </c>
      <c r="F132" s="81">
        <v>0.66249999999999998</v>
      </c>
      <c r="G132" s="63" t="s">
        <v>17</v>
      </c>
      <c r="H132" s="62" t="s">
        <v>18</v>
      </c>
      <c r="I132" s="63" t="s">
        <v>326</v>
      </c>
      <c r="J132" s="63" t="s">
        <v>296</v>
      </c>
      <c r="K132" s="63" t="s">
        <v>134</v>
      </c>
      <c r="L132" s="63" t="s">
        <v>305</v>
      </c>
      <c r="M132" s="63" t="s">
        <v>306</v>
      </c>
      <c r="N132" s="63"/>
      <c r="O132" s="62">
        <v>326</v>
      </c>
    </row>
    <row r="133" spans="1:15" x14ac:dyDescent="0.25">
      <c r="A133" s="54">
        <v>269</v>
      </c>
      <c r="B133" s="90"/>
      <c r="C133" s="90"/>
      <c r="D133" s="54" t="s">
        <v>387</v>
      </c>
      <c r="E133" s="76">
        <v>0.47500000000000098</v>
      </c>
      <c r="F133" s="81">
        <v>0.50694444444444497</v>
      </c>
      <c r="G133" s="55" t="s">
        <v>8</v>
      </c>
      <c r="H133" s="54" t="s">
        <v>18</v>
      </c>
      <c r="I133" s="55" t="s">
        <v>326</v>
      </c>
      <c r="J133" s="55" t="s">
        <v>307</v>
      </c>
      <c r="K133" s="55" t="s">
        <v>311</v>
      </c>
      <c r="L133" s="55" t="s">
        <v>305</v>
      </c>
      <c r="M133" s="55" t="s">
        <v>312</v>
      </c>
      <c r="N133" s="55"/>
      <c r="O133" s="54">
        <v>269</v>
      </c>
    </row>
    <row r="134" spans="1:15" x14ac:dyDescent="0.25">
      <c r="A134" s="54">
        <v>340</v>
      </c>
      <c r="B134" s="90"/>
      <c r="C134" s="90"/>
      <c r="D134" s="54" t="s">
        <v>387</v>
      </c>
      <c r="E134" s="76">
        <v>0.68333333333333302</v>
      </c>
      <c r="F134" s="81">
        <v>0.70833333333333304</v>
      </c>
      <c r="G134" s="55" t="s">
        <v>17</v>
      </c>
      <c r="H134" s="54" t="s">
        <v>18</v>
      </c>
      <c r="I134" s="55" t="s">
        <v>109</v>
      </c>
      <c r="J134" s="55" t="s">
        <v>70</v>
      </c>
      <c r="K134" s="55" t="s">
        <v>93</v>
      </c>
      <c r="L134" s="55" t="s">
        <v>129</v>
      </c>
      <c r="M134" s="55" t="s">
        <v>130</v>
      </c>
      <c r="N134" s="55"/>
      <c r="O134" s="54">
        <v>340</v>
      </c>
    </row>
    <row r="135" spans="1:15" x14ac:dyDescent="0.25">
      <c r="A135" s="54">
        <v>334</v>
      </c>
      <c r="B135" s="90"/>
      <c r="C135" s="90"/>
      <c r="D135" s="54" t="s">
        <v>387</v>
      </c>
      <c r="E135" s="76">
        <v>0.65833333333333299</v>
      </c>
      <c r="F135" s="81">
        <v>0.69166666666666698</v>
      </c>
      <c r="G135" s="57" t="s">
        <v>17</v>
      </c>
      <c r="H135" s="58" t="s">
        <v>18</v>
      </c>
      <c r="I135" s="57" t="s">
        <v>41</v>
      </c>
      <c r="J135" s="57" t="s">
        <v>40</v>
      </c>
      <c r="K135" s="57" t="s">
        <v>45</v>
      </c>
      <c r="L135" s="57" t="s">
        <v>46</v>
      </c>
      <c r="M135" s="57" t="s">
        <v>66</v>
      </c>
      <c r="N135" s="57"/>
      <c r="O135" s="54">
        <v>334</v>
      </c>
    </row>
    <row r="136" spans="1:15" x14ac:dyDescent="0.25">
      <c r="A136" s="54">
        <v>279</v>
      </c>
      <c r="B136" s="90"/>
      <c r="C136" s="90"/>
      <c r="D136" s="54" t="s">
        <v>386</v>
      </c>
      <c r="E136" s="76">
        <v>0.57916666666666705</v>
      </c>
      <c r="F136" s="76">
        <v>0.61111111111111105</v>
      </c>
      <c r="G136" s="55" t="s">
        <v>17</v>
      </c>
      <c r="H136" s="54" t="s">
        <v>18</v>
      </c>
      <c r="I136" s="55" t="s">
        <v>328</v>
      </c>
      <c r="J136" s="55" t="s">
        <v>30</v>
      </c>
      <c r="K136" s="55" t="s">
        <v>37</v>
      </c>
      <c r="L136" s="63" t="s">
        <v>474</v>
      </c>
      <c r="M136" s="55" t="s">
        <v>39</v>
      </c>
      <c r="N136" s="55"/>
      <c r="O136" s="54">
        <v>279</v>
      </c>
    </row>
    <row r="137" spans="1:15" x14ac:dyDescent="0.25">
      <c r="A137" s="54">
        <v>218</v>
      </c>
      <c r="B137" s="90"/>
      <c r="C137" s="90"/>
      <c r="D137" s="54" t="s">
        <v>386</v>
      </c>
      <c r="E137" s="76">
        <v>0.4375</v>
      </c>
      <c r="F137" s="76">
        <v>0.48055555555555601</v>
      </c>
      <c r="G137" s="55" t="s">
        <v>8</v>
      </c>
      <c r="H137" s="54" t="s">
        <v>18</v>
      </c>
      <c r="I137" s="55" t="s">
        <v>179</v>
      </c>
      <c r="J137" s="55" t="s">
        <v>30</v>
      </c>
      <c r="K137" s="55" t="s">
        <v>180</v>
      </c>
      <c r="L137" s="55" t="s">
        <v>181</v>
      </c>
      <c r="M137" s="55" t="s">
        <v>182</v>
      </c>
      <c r="N137" s="55"/>
      <c r="O137" s="54">
        <v>218</v>
      </c>
    </row>
    <row r="138" spans="1:15" x14ac:dyDescent="0.25">
      <c r="A138" s="54">
        <v>286</v>
      </c>
      <c r="B138" s="90"/>
      <c r="C138" s="90"/>
      <c r="D138" s="54" t="s">
        <v>386</v>
      </c>
      <c r="E138" s="76">
        <v>0.60833333333333295</v>
      </c>
      <c r="F138" s="76">
        <v>0.63055555555555554</v>
      </c>
      <c r="G138" s="55" t="s">
        <v>17</v>
      </c>
      <c r="H138" s="54" t="s">
        <v>18</v>
      </c>
      <c r="I138" s="55" t="s">
        <v>109</v>
      </c>
      <c r="J138" s="55" t="s">
        <v>83</v>
      </c>
      <c r="K138" s="55" t="s">
        <v>115</v>
      </c>
      <c r="L138" s="55" t="s">
        <v>116</v>
      </c>
      <c r="M138" s="55" t="s">
        <v>117</v>
      </c>
      <c r="N138" s="55"/>
      <c r="O138" s="54">
        <v>286</v>
      </c>
    </row>
    <row r="139" spans="1:15" x14ac:dyDescent="0.25">
      <c r="A139" s="54">
        <v>239</v>
      </c>
      <c r="B139" s="90"/>
      <c r="C139" s="90"/>
      <c r="D139" s="54" t="s">
        <v>386</v>
      </c>
      <c r="E139" s="76">
        <v>0.53333333333333799</v>
      </c>
      <c r="F139" s="76">
        <v>0.56388888888888899</v>
      </c>
      <c r="G139" s="55" t="s">
        <v>8</v>
      </c>
      <c r="H139" s="54" t="s">
        <v>9</v>
      </c>
      <c r="I139" s="55" t="s">
        <v>325</v>
      </c>
      <c r="J139" s="55" t="s">
        <v>30</v>
      </c>
      <c r="K139" s="55" t="s">
        <v>134</v>
      </c>
      <c r="L139" s="55" t="s">
        <v>337</v>
      </c>
      <c r="M139" s="55" t="s">
        <v>338</v>
      </c>
      <c r="N139" s="55"/>
      <c r="O139" s="54">
        <v>239</v>
      </c>
    </row>
    <row r="140" spans="1:15" x14ac:dyDescent="0.25">
      <c r="A140" s="54">
        <v>254</v>
      </c>
      <c r="B140" s="90"/>
      <c r="C140" s="90"/>
      <c r="D140" s="54" t="s">
        <v>387</v>
      </c>
      <c r="E140" s="76">
        <v>0.40416666666666701</v>
      </c>
      <c r="F140" s="81">
        <v>0.45138888888888901</v>
      </c>
      <c r="G140" s="55" t="s">
        <v>8</v>
      </c>
      <c r="H140" s="54" t="s">
        <v>18</v>
      </c>
      <c r="I140" s="55" t="s">
        <v>326</v>
      </c>
      <c r="J140" s="55" t="s">
        <v>296</v>
      </c>
      <c r="K140" s="55" t="s">
        <v>300</v>
      </c>
      <c r="L140" s="55" t="s">
        <v>301</v>
      </c>
      <c r="M140" s="55" t="s">
        <v>302</v>
      </c>
      <c r="N140" s="55"/>
      <c r="O140" s="54">
        <v>254</v>
      </c>
    </row>
    <row r="141" spans="1:15" x14ac:dyDescent="0.25">
      <c r="A141" s="54">
        <v>258</v>
      </c>
      <c r="B141" s="90"/>
      <c r="C141" s="90"/>
      <c r="D141" s="54" t="s">
        <v>387</v>
      </c>
      <c r="E141" s="76">
        <v>0.42916666666666597</v>
      </c>
      <c r="F141" s="81">
        <v>0.47638888888888892</v>
      </c>
      <c r="G141" s="56" t="s">
        <v>8</v>
      </c>
      <c r="H141" s="59" t="s">
        <v>18</v>
      </c>
      <c r="I141" s="56" t="s">
        <v>142</v>
      </c>
      <c r="J141" s="56" t="s">
        <v>155</v>
      </c>
      <c r="K141" s="56" t="s">
        <v>159</v>
      </c>
      <c r="L141" s="56" t="s">
        <v>160</v>
      </c>
      <c r="M141" s="56" t="s">
        <v>161</v>
      </c>
      <c r="N141" s="56"/>
      <c r="O141" s="54">
        <v>258</v>
      </c>
    </row>
    <row r="142" spans="1:15" x14ac:dyDescent="0.25">
      <c r="A142" s="54">
        <v>213</v>
      </c>
      <c r="B142" s="90"/>
      <c r="C142" s="90"/>
      <c r="D142" s="54" t="s">
        <v>386</v>
      </c>
      <c r="E142" s="76">
        <v>0.41666666666666702</v>
      </c>
      <c r="F142" s="76">
        <v>0.45277777777777778</v>
      </c>
      <c r="G142" s="55" t="s">
        <v>8</v>
      </c>
      <c r="H142" s="54" t="s">
        <v>18</v>
      </c>
      <c r="I142" s="55" t="s">
        <v>69</v>
      </c>
      <c r="J142" s="55" t="s">
        <v>70</v>
      </c>
      <c r="K142" s="55" t="s">
        <v>71</v>
      </c>
      <c r="L142" s="55" t="s">
        <v>72</v>
      </c>
      <c r="M142" s="55" t="s">
        <v>73</v>
      </c>
      <c r="N142" s="55"/>
      <c r="O142" s="54">
        <v>213</v>
      </c>
    </row>
  </sheetData>
  <sortState ref="A2:O142">
    <sortCondition ref="L2:L142"/>
    <sortCondition ref="K2:K142"/>
  </sortState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Header>&amp;LBRC AREA 4 CT QUALIFIER&amp;CBISHOP BURTON COLLEGE
Saturday 8th April 2017&amp;R&amp;18BY SURNAME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workbookViewId="0"/>
  </sheetViews>
  <sheetFormatPr defaultRowHeight="15" x14ac:dyDescent="0.25"/>
  <cols>
    <col min="1" max="1" width="9.42578125" style="80" bestFit="1" customWidth="1"/>
    <col min="2" max="2" width="4.140625" style="80" customWidth="1"/>
    <col min="3" max="3" width="3.85546875" style="80" customWidth="1"/>
    <col min="4" max="4" width="9.140625" style="80"/>
    <col min="5" max="5" width="10" style="48" customWidth="1"/>
    <col min="6" max="6" width="9.140625" style="48"/>
    <col min="7" max="7" width="19.42578125" style="48" bestFit="1" customWidth="1"/>
    <col min="8" max="8" width="3.42578125" style="48" customWidth="1"/>
    <col min="9" max="9" width="24" style="48" customWidth="1"/>
    <col min="10" max="10" width="22" style="48" customWidth="1"/>
    <col min="11" max="11" width="14.7109375" style="48" bestFit="1" customWidth="1"/>
    <col min="12" max="12" width="13.85546875" style="48" bestFit="1" customWidth="1"/>
    <col min="13" max="13" width="34.140625" style="48" bestFit="1" customWidth="1"/>
    <col min="14" max="14" width="8" style="48" bestFit="1" customWidth="1"/>
    <col min="15" max="15" width="9.42578125" style="80" bestFit="1" customWidth="1"/>
    <col min="16" max="16384" width="9.140625" style="48"/>
  </cols>
  <sheetData>
    <row r="1" spans="1:15" x14ac:dyDescent="0.25">
      <c r="A1" s="72" t="s">
        <v>405</v>
      </c>
      <c r="B1" s="100"/>
      <c r="C1" s="100"/>
      <c r="D1" s="72" t="s">
        <v>403</v>
      </c>
      <c r="E1" s="99" t="s">
        <v>330</v>
      </c>
      <c r="F1" s="99" t="s">
        <v>331</v>
      </c>
      <c r="G1" s="71" t="s">
        <v>0</v>
      </c>
      <c r="H1" s="72" t="s">
        <v>1</v>
      </c>
      <c r="I1" s="71" t="s">
        <v>2</v>
      </c>
      <c r="J1" s="71" t="s">
        <v>3</v>
      </c>
      <c r="K1" s="71" t="s">
        <v>4</v>
      </c>
      <c r="L1" s="71" t="s">
        <v>5</v>
      </c>
      <c r="M1" s="71" t="s">
        <v>6</v>
      </c>
      <c r="N1" s="73" t="s">
        <v>439</v>
      </c>
      <c r="O1" s="72" t="s">
        <v>405</v>
      </c>
    </row>
    <row r="2" spans="1:15" x14ac:dyDescent="0.25">
      <c r="A2" s="54">
        <v>200</v>
      </c>
      <c r="B2" s="90"/>
      <c r="C2" s="90"/>
      <c r="D2" s="54" t="s">
        <v>386</v>
      </c>
      <c r="E2" s="81">
        <v>0.35416666666666669</v>
      </c>
      <c r="F2" s="81">
        <v>0.41666666666666669</v>
      </c>
      <c r="G2" s="55" t="s">
        <v>8</v>
      </c>
      <c r="H2" s="54" t="s">
        <v>18</v>
      </c>
      <c r="I2" s="55" t="s">
        <v>211</v>
      </c>
      <c r="J2" s="55" t="s">
        <v>10</v>
      </c>
      <c r="K2" s="55" t="s">
        <v>229</v>
      </c>
      <c r="L2" s="55" t="s">
        <v>230</v>
      </c>
      <c r="M2" s="55" t="s">
        <v>246</v>
      </c>
      <c r="N2" s="83"/>
      <c r="O2" s="54">
        <v>200</v>
      </c>
    </row>
    <row r="3" spans="1:15" x14ac:dyDescent="0.25">
      <c r="A3" s="54">
        <v>201</v>
      </c>
      <c r="B3" s="90"/>
      <c r="C3" s="90"/>
      <c r="D3" s="54" t="s">
        <v>386</v>
      </c>
      <c r="E3" s="81">
        <v>0.358333333333333</v>
      </c>
      <c r="F3" s="81">
        <v>0.41944444444444445</v>
      </c>
      <c r="G3" s="55" t="s">
        <v>8</v>
      </c>
      <c r="H3" s="54" t="s">
        <v>18</v>
      </c>
      <c r="I3" s="55" t="s">
        <v>69</v>
      </c>
      <c r="J3" s="55" t="s">
        <v>10</v>
      </c>
      <c r="K3" s="55" t="s">
        <v>96</v>
      </c>
      <c r="L3" s="55" t="s">
        <v>97</v>
      </c>
      <c r="M3" s="55" t="s">
        <v>98</v>
      </c>
      <c r="N3" s="83"/>
      <c r="O3" s="54">
        <v>201</v>
      </c>
    </row>
    <row r="4" spans="1:15" x14ac:dyDescent="0.25">
      <c r="A4" s="54">
        <v>202</v>
      </c>
      <c r="B4" s="90"/>
      <c r="C4" s="90"/>
      <c r="D4" s="54" t="s">
        <v>386</v>
      </c>
      <c r="E4" s="81">
        <v>0.36249999999999999</v>
      </c>
      <c r="F4" s="81">
        <v>0.42222222222222222</v>
      </c>
      <c r="G4" s="55" t="s">
        <v>8</v>
      </c>
      <c r="H4" s="54" t="s">
        <v>18</v>
      </c>
      <c r="I4" s="55" t="s">
        <v>250</v>
      </c>
      <c r="J4" s="55" t="s">
        <v>10</v>
      </c>
      <c r="K4" s="55" t="s">
        <v>259</v>
      </c>
      <c r="L4" s="55" t="s">
        <v>124</v>
      </c>
      <c r="M4" s="55" t="s">
        <v>260</v>
      </c>
      <c r="N4" s="83"/>
      <c r="O4" s="54">
        <v>202</v>
      </c>
    </row>
    <row r="5" spans="1:15" x14ac:dyDescent="0.25">
      <c r="A5" s="54">
        <v>203</v>
      </c>
      <c r="B5" s="90"/>
      <c r="C5" s="90"/>
      <c r="D5" s="54" t="s">
        <v>386</v>
      </c>
      <c r="E5" s="81">
        <v>0.36666666666666697</v>
      </c>
      <c r="F5" s="81">
        <v>0.42499999999999999</v>
      </c>
      <c r="G5" s="55" t="s">
        <v>8</v>
      </c>
      <c r="H5" s="54" t="s">
        <v>18</v>
      </c>
      <c r="I5" s="55" t="s">
        <v>328</v>
      </c>
      <c r="J5" s="55" t="s">
        <v>30</v>
      </c>
      <c r="K5" s="63" t="s">
        <v>471</v>
      </c>
      <c r="L5" s="63" t="s">
        <v>472</v>
      </c>
      <c r="M5" s="63" t="s">
        <v>473</v>
      </c>
      <c r="N5" s="55"/>
      <c r="O5" s="54">
        <v>203</v>
      </c>
    </row>
    <row r="6" spans="1:15" x14ac:dyDescent="0.25">
      <c r="A6" s="54">
        <v>204</v>
      </c>
      <c r="B6" s="90"/>
      <c r="C6" s="90"/>
      <c r="D6" s="54" t="s">
        <v>386</v>
      </c>
      <c r="E6" s="81">
        <v>0.37083333333333302</v>
      </c>
      <c r="F6" s="81">
        <v>0.42777777777777798</v>
      </c>
      <c r="G6" s="55" t="s">
        <v>8</v>
      </c>
      <c r="H6" s="54" t="s">
        <v>18</v>
      </c>
      <c r="I6" s="55" t="s">
        <v>69</v>
      </c>
      <c r="J6" s="55" t="s">
        <v>83</v>
      </c>
      <c r="K6" s="55" t="s">
        <v>84</v>
      </c>
      <c r="L6" s="55" t="s">
        <v>85</v>
      </c>
      <c r="M6" s="55" t="s">
        <v>86</v>
      </c>
      <c r="N6" s="55"/>
      <c r="O6" s="54">
        <v>204</v>
      </c>
    </row>
    <row r="7" spans="1:15" x14ac:dyDescent="0.25">
      <c r="A7" s="54">
        <v>205</v>
      </c>
      <c r="B7" s="90"/>
      <c r="C7" s="90"/>
      <c r="D7" s="54" t="s">
        <v>386</v>
      </c>
      <c r="E7" s="76">
        <v>0.375</v>
      </c>
      <c r="F7" s="81">
        <v>0.43055555555555503</v>
      </c>
      <c r="G7" s="55" t="s">
        <v>8</v>
      </c>
      <c r="H7" s="54" t="s">
        <v>18</v>
      </c>
      <c r="I7" s="55" t="s">
        <v>211</v>
      </c>
      <c r="J7" s="55" t="s">
        <v>236</v>
      </c>
      <c r="K7" s="55" t="s">
        <v>237</v>
      </c>
      <c r="L7" s="55" t="s">
        <v>238</v>
      </c>
      <c r="M7" s="55" t="s">
        <v>239</v>
      </c>
      <c r="N7" s="55"/>
      <c r="O7" s="54">
        <v>205</v>
      </c>
    </row>
    <row r="8" spans="1:15" x14ac:dyDescent="0.25">
      <c r="A8" s="54">
        <v>206</v>
      </c>
      <c r="B8" s="90"/>
      <c r="C8" s="90"/>
      <c r="D8" s="54" t="s">
        <v>386</v>
      </c>
      <c r="E8" s="76">
        <v>0.37916666666666665</v>
      </c>
      <c r="F8" s="81">
        <v>0.43333333333333302</v>
      </c>
      <c r="G8" s="56" t="s">
        <v>8</v>
      </c>
      <c r="H8" s="59" t="s">
        <v>18</v>
      </c>
      <c r="I8" s="56" t="s">
        <v>142</v>
      </c>
      <c r="J8" s="56" t="s">
        <v>143</v>
      </c>
      <c r="K8" s="56" t="s">
        <v>144</v>
      </c>
      <c r="L8" s="56" t="s">
        <v>145</v>
      </c>
      <c r="M8" s="56" t="s">
        <v>146</v>
      </c>
      <c r="N8" s="56"/>
      <c r="O8" s="54">
        <v>206</v>
      </c>
    </row>
    <row r="9" spans="1:15" x14ac:dyDescent="0.25">
      <c r="A9" s="54">
        <v>207</v>
      </c>
      <c r="B9" s="90"/>
      <c r="C9" s="90"/>
      <c r="D9" s="54" t="s">
        <v>386</v>
      </c>
      <c r="E9" s="76">
        <v>0.3833333333333333</v>
      </c>
      <c r="F9" s="81">
        <v>0.43611111111111101</v>
      </c>
      <c r="G9" s="55" t="s">
        <v>8</v>
      </c>
      <c r="H9" s="54" t="s">
        <v>18</v>
      </c>
      <c r="I9" s="55" t="s">
        <v>325</v>
      </c>
      <c r="J9" s="55" t="s">
        <v>83</v>
      </c>
      <c r="K9" s="55" t="s">
        <v>493</v>
      </c>
      <c r="L9" s="55"/>
      <c r="M9" s="55"/>
      <c r="N9" s="55"/>
      <c r="O9" s="54">
        <v>207</v>
      </c>
    </row>
    <row r="10" spans="1:15" x14ac:dyDescent="0.25">
      <c r="A10" s="54">
        <v>208</v>
      </c>
      <c r="B10" s="90"/>
      <c r="C10" s="90"/>
      <c r="D10" s="54" t="s">
        <v>386</v>
      </c>
      <c r="E10" s="76">
        <v>0.38750000000000001</v>
      </c>
      <c r="F10" s="81">
        <v>0.43888888888888899</v>
      </c>
      <c r="G10" s="53" t="s">
        <v>8</v>
      </c>
      <c r="H10" s="54" t="s">
        <v>79</v>
      </c>
      <c r="I10" s="55" t="s">
        <v>263</v>
      </c>
      <c r="J10" s="55" t="s">
        <v>273</v>
      </c>
      <c r="K10" s="55" t="s">
        <v>252</v>
      </c>
      <c r="L10" s="55" t="s">
        <v>274</v>
      </c>
      <c r="M10" s="55" t="s">
        <v>275</v>
      </c>
      <c r="N10" s="55">
        <v>10148</v>
      </c>
      <c r="O10" s="54">
        <v>208</v>
      </c>
    </row>
    <row r="11" spans="1:15" x14ac:dyDescent="0.25">
      <c r="A11" s="54">
        <v>209</v>
      </c>
      <c r="B11" s="90"/>
      <c r="C11" s="90"/>
      <c r="D11" s="54" t="s">
        <v>386</v>
      </c>
      <c r="E11" s="76">
        <v>0.391666666666667</v>
      </c>
      <c r="F11" s="81">
        <v>0.44166666666666698</v>
      </c>
      <c r="G11" s="57" t="s">
        <v>8</v>
      </c>
      <c r="H11" s="58" t="s">
        <v>18</v>
      </c>
      <c r="I11" s="57" t="s">
        <v>41</v>
      </c>
      <c r="J11" s="57" t="s">
        <v>42</v>
      </c>
      <c r="K11" s="57" t="s">
        <v>51</v>
      </c>
      <c r="L11" s="57" t="s">
        <v>55</v>
      </c>
      <c r="M11" s="57" t="s">
        <v>61</v>
      </c>
      <c r="N11" s="57"/>
      <c r="O11" s="54">
        <v>209</v>
      </c>
    </row>
    <row r="12" spans="1:15" x14ac:dyDescent="0.25">
      <c r="A12" s="54">
        <v>210</v>
      </c>
      <c r="B12" s="90"/>
      <c r="C12" s="90"/>
      <c r="D12" s="54" t="s">
        <v>386</v>
      </c>
      <c r="E12" s="76">
        <v>0.39583333333333298</v>
      </c>
      <c r="F12" s="81">
        <v>0.44444444444444398</v>
      </c>
      <c r="G12" s="55" t="s">
        <v>8</v>
      </c>
      <c r="H12" s="54" t="s">
        <v>18</v>
      </c>
      <c r="I12" s="55" t="s">
        <v>109</v>
      </c>
      <c r="J12" s="55" t="s">
        <v>83</v>
      </c>
      <c r="K12" s="55" t="s">
        <v>110</v>
      </c>
      <c r="L12" s="55" t="s">
        <v>111</v>
      </c>
      <c r="M12" s="55" t="s">
        <v>112</v>
      </c>
      <c r="N12" s="55"/>
      <c r="O12" s="54">
        <v>210</v>
      </c>
    </row>
    <row r="13" spans="1:15" x14ac:dyDescent="0.25">
      <c r="A13" s="54">
        <v>211</v>
      </c>
      <c r="B13" s="90"/>
      <c r="C13" s="90"/>
      <c r="D13" s="54" t="s">
        <v>386</v>
      </c>
      <c r="E13" s="76">
        <v>0.4</v>
      </c>
      <c r="F13" s="81">
        <v>0.44722222222222202</v>
      </c>
      <c r="G13" s="55" t="s">
        <v>8</v>
      </c>
      <c r="H13" s="54" t="s">
        <v>18</v>
      </c>
      <c r="I13" s="55" t="s">
        <v>326</v>
      </c>
      <c r="J13" s="55" t="s">
        <v>296</v>
      </c>
      <c r="K13" s="55" t="s">
        <v>297</v>
      </c>
      <c r="L13" s="55" t="s">
        <v>298</v>
      </c>
      <c r="M13" s="55" t="s">
        <v>299</v>
      </c>
      <c r="N13" s="55"/>
      <c r="O13" s="54">
        <v>211</v>
      </c>
    </row>
    <row r="14" spans="1:15" x14ac:dyDescent="0.25">
      <c r="A14" s="54">
        <v>212</v>
      </c>
      <c r="B14" s="90"/>
      <c r="C14" s="90"/>
      <c r="D14" s="54" t="s">
        <v>386</v>
      </c>
      <c r="E14" s="76">
        <v>0.40416666666666701</v>
      </c>
      <c r="F14" s="81">
        <v>0.45</v>
      </c>
      <c r="G14" s="55" t="s">
        <v>8</v>
      </c>
      <c r="H14" s="54" t="s">
        <v>18</v>
      </c>
      <c r="I14" s="55" t="s">
        <v>327</v>
      </c>
      <c r="J14" s="55" t="s">
        <v>364</v>
      </c>
      <c r="K14" s="55" t="s">
        <v>279</v>
      </c>
      <c r="L14" s="55" t="s">
        <v>318</v>
      </c>
      <c r="M14" s="55" t="s">
        <v>319</v>
      </c>
      <c r="N14" s="55"/>
      <c r="O14" s="54">
        <v>212</v>
      </c>
    </row>
    <row r="15" spans="1:15" x14ac:dyDescent="0.25">
      <c r="A15" s="54">
        <v>213</v>
      </c>
      <c r="B15" s="90"/>
      <c r="C15" s="90"/>
      <c r="D15" s="54" t="s">
        <v>386</v>
      </c>
      <c r="E15" s="76">
        <v>0.41666666666666702</v>
      </c>
      <c r="F15" s="76">
        <v>0.45277777777777778</v>
      </c>
      <c r="G15" s="55" t="s">
        <v>8</v>
      </c>
      <c r="H15" s="54" t="s">
        <v>18</v>
      </c>
      <c r="I15" s="55" t="s">
        <v>69</v>
      </c>
      <c r="J15" s="55" t="s">
        <v>70</v>
      </c>
      <c r="K15" s="55" t="s">
        <v>71</v>
      </c>
      <c r="L15" s="55" t="s">
        <v>72</v>
      </c>
      <c r="M15" s="55" t="s">
        <v>73</v>
      </c>
      <c r="N15" s="55"/>
      <c r="O15" s="54">
        <v>213</v>
      </c>
    </row>
    <row r="16" spans="1:15" x14ac:dyDescent="0.25">
      <c r="A16" s="54">
        <v>214</v>
      </c>
      <c r="B16" s="90"/>
      <c r="C16" s="90"/>
      <c r="D16" s="54" t="s">
        <v>386</v>
      </c>
      <c r="E16" s="76">
        <v>0.420833333333333</v>
      </c>
      <c r="F16" s="76">
        <v>0.45555555555555555</v>
      </c>
      <c r="G16" s="55" t="s">
        <v>8</v>
      </c>
      <c r="H16" s="54" t="s">
        <v>18</v>
      </c>
      <c r="I16" s="55" t="s">
        <v>211</v>
      </c>
      <c r="J16" s="55" t="s">
        <v>225</v>
      </c>
      <c r="K16" s="55" t="s">
        <v>226</v>
      </c>
      <c r="L16" s="55" t="s">
        <v>227</v>
      </c>
      <c r="M16" s="55" t="s">
        <v>228</v>
      </c>
      <c r="N16" s="55"/>
      <c r="O16" s="54">
        <v>214</v>
      </c>
    </row>
    <row r="17" spans="1:15" x14ac:dyDescent="0.25">
      <c r="A17" s="54">
        <v>215</v>
      </c>
      <c r="B17" s="90"/>
      <c r="C17" s="90"/>
      <c r="D17" s="54" t="s">
        <v>386</v>
      </c>
      <c r="E17" s="76">
        <v>0.42499999999999999</v>
      </c>
      <c r="F17" s="76">
        <v>0.47222222222222227</v>
      </c>
      <c r="G17" s="56" t="s">
        <v>8</v>
      </c>
      <c r="H17" s="59" t="s">
        <v>18</v>
      </c>
      <c r="I17" s="55" t="s">
        <v>263</v>
      </c>
      <c r="J17" s="55" t="s">
        <v>143</v>
      </c>
      <c r="K17" s="55" t="s">
        <v>51</v>
      </c>
      <c r="L17" s="55" t="s">
        <v>222</v>
      </c>
      <c r="M17" s="55" t="s">
        <v>284</v>
      </c>
      <c r="N17" s="56"/>
      <c r="O17" s="54">
        <v>215</v>
      </c>
    </row>
    <row r="18" spans="1:15" x14ac:dyDescent="0.25">
      <c r="A18" s="54">
        <v>216</v>
      </c>
      <c r="B18" s="90"/>
      <c r="C18" s="90"/>
      <c r="D18" s="54" t="s">
        <v>386</v>
      </c>
      <c r="E18" s="76">
        <v>0.42916666666666597</v>
      </c>
      <c r="F18" s="76">
        <v>0.47500000000000003</v>
      </c>
      <c r="G18" s="55" t="s">
        <v>8</v>
      </c>
      <c r="H18" s="54" t="s">
        <v>18</v>
      </c>
      <c r="I18" s="55" t="s">
        <v>192</v>
      </c>
      <c r="J18" s="55" t="s">
        <v>193</v>
      </c>
      <c r="K18" s="55" t="s">
        <v>194</v>
      </c>
      <c r="L18" s="55" t="s">
        <v>195</v>
      </c>
      <c r="M18" s="55" t="s">
        <v>196</v>
      </c>
      <c r="N18" s="55"/>
      <c r="O18" s="54">
        <v>216</v>
      </c>
    </row>
    <row r="19" spans="1:15" x14ac:dyDescent="0.25">
      <c r="A19" s="54">
        <v>217</v>
      </c>
      <c r="B19" s="90"/>
      <c r="C19" s="90"/>
      <c r="D19" s="54" t="s">
        <v>386</v>
      </c>
      <c r="E19" s="76">
        <v>0.43333333333333302</v>
      </c>
      <c r="F19" s="76">
        <v>0.4777777777777778</v>
      </c>
      <c r="G19" s="55" t="s">
        <v>8</v>
      </c>
      <c r="H19" s="54" t="s">
        <v>18</v>
      </c>
      <c r="I19" s="55" t="s">
        <v>325</v>
      </c>
      <c r="J19" s="55" t="s">
        <v>116</v>
      </c>
      <c r="K19" s="55" t="s">
        <v>252</v>
      </c>
      <c r="L19" s="55" t="s">
        <v>345</v>
      </c>
      <c r="M19" s="55" t="s">
        <v>346</v>
      </c>
      <c r="N19" s="55"/>
      <c r="O19" s="54">
        <v>217</v>
      </c>
    </row>
    <row r="20" spans="1:15" x14ac:dyDescent="0.25">
      <c r="A20" s="54">
        <v>218</v>
      </c>
      <c r="B20" s="90"/>
      <c r="C20" s="90"/>
      <c r="D20" s="54" t="s">
        <v>386</v>
      </c>
      <c r="E20" s="76">
        <v>0.4375</v>
      </c>
      <c r="F20" s="76">
        <v>0.48055555555555601</v>
      </c>
      <c r="G20" s="55" t="s">
        <v>8</v>
      </c>
      <c r="H20" s="54" t="s">
        <v>18</v>
      </c>
      <c r="I20" s="55" t="s">
        <v>179</v>
      </c>
      <c r="J20" s="55" t="s">
        <v>30</v>
      </c>
      <c r="K20" s="55" t="s">
        <v>180</v>
      </c>
      <c r="L20" s="55" t="s">
        <v>181</v>
      </c>
      <c r="M20" s="55" t="s">
        <v>182</v>
      </c>
      <c r="N20" s="55"/>
      <c r="O20" s="54">
        <v>218</v>
      </c>
    </row>
    <row r="21" spans="1:15" x14ac:dyDescent="0.25">
      <c r="A21" s="54">
        <v>219</v>
      </c>
      <c r="B21" s="90"/>
      <c r="C21" s="90"/>
      <c r="D21" s="54" t="s">
        <v>386</v>
      </c>
      <c r="E21" s="76">
        <v>0.44166666666666599</v>
      </c>
      <c r="F21" s="76">
        <v>0.483333333333333</v>
      </c>
      <c r="G21" s="57" t="s">
        <v>8</v>
      </c>
      <c r="H21" s="58" t="s">
        <v>18</v>
      </c>
      <c r="I21" s="57" t="s">
        <v>41</v>
      </c>
      <c r="J21" s="57" t="s">
        <v>40</v>
      </c>
      <c r="K21" s="57" t="s">
        <v>27</v>
      </c>
      <c r="L21" s="57" t="s">
        <v>47</v>
      </c>
      <c r="M21" s="55" t="s">
        <v>68</v>
      </c>
      <c r="N21" s="64"/>
      <c r="O21" s="54">
        <v>219</v>
      </c>
    </row>
    <row r="22" spans="1:15" x14ac:dyDescent="0.25">
      <c r="A22" s="54">
        <v>220</v>
      </c>
      <c r="B22" s="90"/>
      <c r="C22" s="90"/>
      <c r="D22" s="54" t="s">
        <v>386</v>
      </c>
      <c r="E22" s="76">
        <v>0.44583333333333303</v>
      </c>
      <c r="F22" s="76">
        <v>0.48611111111111099</v>
      </c>
      <c r="G22" s="55" t="s">
        <v>8</v>
      </c>
      <c r="H22" s="54" t="s">
        <v>18</v>
      </c>
      <c r="I22" s="55" t="s">
        <v>109</v>
      </c>
      <c r="J22" s="55" t="s">
        <v>131</v>
      </c>
      <c r="K22" s="55" t="s">
        <v>490</v>
      </c>
      <c r="L22" s="55" t="s">
        <v>491</v>
      </c>
      <c r="M22" s="55" t="s">
        <v>492</v>
      </c>
      <c r="N22" s="63"/>
      <c r="O22" s="54">
        <v>220</v>
      </c>
    </row>
    <row r="23" spans="1:15" x14ac:dyDescent="0.25">
      <c r="A23" s="54">
        <v>221</v>
      </c>
      <c r="B23" s="90"/>
      <c r="C23" s="90"/>
      <c r="D23" s="54" t="s">
        <v>386</v>
      </c>
      <c r="E23" s="76">
        <v>0.45</v>
      </c>
      <c r="F23" s="76">
        <v>0.48888888888888898</v>
      </c>
      <c r="G23" s="55" t="s">
        <v>8</v>
      </c>
      <c r="H23" s="54" t="s">
        <v>18</v>
      </c>
      <c r="I23" s="55" t="s">
        <v>250</v>
      </c>
      <c r="J23" s="55" t="s">
        <v>30</v>
      </c>
      <c r="K23" s="55" t="s">
        <v>168</v>
      </c>
      <c r="L23" s="55" t="s">
        <v>124</v>
      </c>
      <c r="M23" s="55" t="s">
        <v>251</v>
      </c>
      <c r="N23" s="57"/>
      <c r="O23" s="54">
        <v>221</v>
      </c>
    </row>
    <row r="24" spans="1:15" x14ac:dyDescent="0.25">
      <c r="A24" s="54">
        <v>222</v>
      </c>
      <c r="B24" s="90"/>
      <c r="C24" s="90"/>
      <c r="D24" s="54" t="s">
        <v>386</v>
      </c>
      <c r="E24" s="76">
        <v>0.454166666666666</v>
      </c>
      <c r="F24" s="76">
        <v>0.49166666666666697</v>
      </c>
      <c r="G24" s="55" t="s">
        <v>8</v>
      </c>
      <c r="H24" s="54" t="s">
        <v>18</v>
      </c>
      <c r="I24" s="55" t="s">
        <v>211</v>
      </c>
      <c r="J24" s="55" t="s">
        <v>212</v>
      </c>
      <c r="K24" s="55" t="s">
        <v>213</v>
      </c>
      <c r="L24" s="55" t="s">
        <v>214</v>
      </c>
      <c r="M24" s="55" t="s">
        <v>215</v>
      </c>
      <c r="N24" s="55"/>
      <c r="O24" s="54">
        <v>222</v>
      </c>
    </row>
    <row r="25" spans="1:15" x14ac:dyDescent="0.25">
      <c r="A25" s="54">
        <v>223</v>
      </c>
      <c r="B25" s="90"/>
      <c r="C25" s="90"/>
      <c r="D25" s="54" t="s">
        <v>386</v>
      </c>
      <c r="E25" s="76">
        <v>0.45833333333333298</v>
      </c>
      <c r="F25" s="76">
        <v>0.49444444444444402</v>
      </c>
      <c r="G25" s="56" t="s">
        <v>8</v>
      </c>
      <c r="H25" s="59" t="s">
        <v>18</v>
      </c>
      <c r="I25" s="56" t="s">
        <v>142</v>
      </c>
      <c r="J25" s="55" t="s">
        <v>116</v>
      </c>
      <c r="K25" s="55" t="s">
        <v>166</v>
      </c>
      <c r="L25" s="55" t="s">
        <v>148</v>
      </c>
      <c r="M25" s="55" t="s">
        <v>465</v>
      </c>
      <c r="N25" s="55"/>
      <c r="O25" s="54">
        <v>223</v>
      </c>
    </row>
    <row r="26" spans="1:15" x14ac:dyDescent="0.25">
      <c r="A26" s="54">
        <v>224</v>
      </c>
      <c r="B26" s="90"/>
      <c r="C26" s="90"/>
      <c r="D26" s="54" t="s">
        <v>386</v>
      </c>
      <c r="E26" s="76">
        <v>0.46250000000000002</v>
      </c>
      <c r="F26" s="76">
        <v>0.49722222222222201</v>
      </c>
      <c r="G26" s="55" t="s">
        <v>8</v>
      </c>
      <c r="H26" s="54" t="s">
        <v>18</v>
      </c>
      <c r="I26" s="55" t="s">
        <v>422</v>
      </c>
      <c r="J26" s="55" t="s">
        <v>422</v>
      </c>
      <c r="K26" s="55" t="s">
        <v>423</v>
      </c>
      <c r="L26" s="55" t="s">
        <v>428</v>
      </c>
      <c r="M26" s="55" t="s">
        <v>433</v>
      </c>
      <c r="N26" s="55"/>
      <c r="O26" s="54">
        <v>224</v>
      </c>
    </row>
    <row r="27" spans="1:15" x14ac:dyDescent="0.25">
      <c r="A27" s="54">
        <v>225</v>
      </c>
      <c r="B27" s="90"/>
      <c r="C27" s="90"/>
      <c r="D27" s="54" t="s">
        <v>386</v>
      </c>
      <c r="E27" s="76">
        <v>0.46666666666666662</v>
      </c>
      <c r="F27" s="76">
        <v>0.5</v>
      </c>
      <c r="G27" s="55" t="s">
        <v>8</v>
      </c>
      <c r="H27" s="54" t="s">
        <v>18</v>
      </c>
      <c r="I27" s="55" t="s">
        <v>109</v>
      </c>
      <c r="J27" s="55" t="s">
        <v>70</v>
      </c>
      <c r="K27" s="55" t="s">
        <v>20</v>
      </c>
      <c r="L27" s="55" t="s">
        <v>121</v>
      </c>
      <c r="M27" s="55" t="s">
        <v>122</v>
      </c>
      <c r="N27" s="55"/>
      <c r="O27" s="54">
        <v>225</v>
      </c>
    </row>
    <row r="28" spans="1:15" x14ac:dyDescent="0.25">
      <c r="A28" s="54">
        <v>226</v>
      </c>
      <c r="B28" s="90"/>
      <c r="C28" s="90"/>
      <c r="D28" s="54" t="s">
        <v>386</v>
      </c>
      <c r="E28" s="76">
        <v>0.47083333333333299</v>
      </c>
      <c r="F28" s="76">
        <v>0.50277777777777799</v>
      </c>
      <c r="G28" s="55" t="s">
        <v>8</v>
      </c>
      <c r="H28" s="54" t="s">
        <v>18</v>
      </c>
      <c r="I28" s="55" t="s">
        <v>326</v>
      </c>
      <c r="J28" s="55" t="s">
        <v>307</v>
      </c>
      <c r="K28" s="55" t="s">
        <v>308</v>
      </c>
      <c r="L28" s="55" t="s">
        <v>309</v>
      </c>
      <c r="M28" s="55" t="s">
        <v>310</v>
      </c>
      <c r="N28" s="55"/>
      <c r="O28" s="54">
        <v>226</v>
      </c>
    </row>
    <row r="29" spans="1:15" x14ac:dyDescent="0.25">
      <c r="A29" s="54">
        <v>227</v>
      </c>
      <c r="B29" s="90"/>
      <c r="C29" s="90"/>
      <c r="D29" s="54" t="s">
        <v>386</v>
      </c>
      <c r="E29" s="76">
        <v>0.47499999999999998</v>
      </c>
      <c r="F29" s="76">
        <v>0.50555555555555598</v>
      </c>
      <c r="G29" s="53" t="s">
        <v>8</v>
      </c>
      <c r="H29" s="54" t="s">
        <v>79</v>
      </c>
      <c r="I29" s="56" t="s">
        <v>142</v>
      </c>
      <c r="J29" s="56" t="s">
        <v>155</v>
      </c>
      <c r="K29" s="56" t="s">
        <v>147</v>
      </c>
      <c r="L29" s="56" t="s">
        <v>148</v>
      </c>
      <c r="M29" s="56" t="s">
        <v>165</v>
      </c>
      <c r="N29" s="55"/>
      <c r="O29" s="54">
        <v>227</v>
      </c>
    </row>
    <row r="30" spans="1:15" x14ac:dyDescent="0.25">
      <c r="A30" s="54">
        <v>228</v>
      </c>
      <c r="B30" s="90"/>
      <c r="C30" s="90"/>
      <c r="D30" s="54" t="s">
        <v>386</v>
      </c>
      <c r="E30" s="76">
        <v>0.48749999999999999</v>
      </c>
      <c r="F30" s="78">
        <v>0.54861111111111105</v>
      </c>
      <c r="G30" s="61" t="s">
        <v>8</v>
      </c>
      <c r="H30" s="54" t="s">
        <v>262</v>
      </c>
      <c r="I30" s="101" t="s">
        <v>445</v>
      </c>
      <c r="J30" s="101" t="s">
        <v>30</v>
      </c>
      <c r="K30" s="101" t="s">
        <v>446</v>
      </c>
      <c r="L30" s="101" t="s">
        <v>124</v>
      </c>
      <c r="M30" s="101" t="s">
        <v>455</v>
      </c>
      <c r="N30" s="63"/>
      <c r="O30" s="54">
        <v>228</v>
      </c>
    </row>
    <row r="31" spans="1:15" x14ac:dyDescent="0.25">
      <c r="A31" s="54">
        <v>229</v>
      </c>
      <c r="B31" s="90"/>
      <c r="C31" s="90"/>
      <c r="D31" s="54" t="s">
        <v>386</v>
      </c>
      <c r="E31" s="76">
        <v>0.49166666666666797</v>
      </c>
      <c r="F31" s="76">
        <v>0.54999999999999993</v>
      </c>
      <c r="G31" s="63" t="s">
        <v>8</v>
      </c>
      <c r="H31" s="62" t="s">
        <v>9</v>
      </c>
      <c r="I31" s="63" t="s">
        <v>69</v>
      </c>
      <c r="J31" s="63" t="s">
        <v>10</v>
      </c>
      <c r="K31" s="63" t="s">
        <v>107</v>
      </c>
      <c r="L31" s="63" t="s">
        <v>85</v>
      </c>
      <c r="M31" s="63" t="s">
        <v>108</v>
      </c>
      <c r="N31" s="63"/>
      <c r="O31" s="54">
        <v>229</v>
      </c>
    </row>
    <row r="32" spans="1:15" x14ac:dyDescent="0.25">
      <c r="A32" s="54">
        <v>230</v>
      </c>
      <c r="B32" s="90"/>
      <c r="C32" s="90"/>
      <c r="D32" s="54" t="s">
        <v>386</v>
      </c>
      <c r="E32" s="76">
        <v>0.49583333333333501</v>
      </c>
      <c r="F32" s="76">
        <v>0.55138888888888882</v>
      </c>
      <c r="G32" s="63" t="s">
        <v>8</v>
      </c>
      <c r="H32" s="62" t="s">
        <v>9</v>
      </c>
      <c r="I32" s="63" t="s">
        <v>328</v>
      </c>
      <c r="J32" s="63" t="s">
        <v>10</v>
      </c>
      <c r="K32" s="63" t="s">
        <v>24</v>
      </c>
      <c r="L32" s="63" t="s">
        <v>25</v>
      </c>
      <c r="M32" s="63" t="s">
        <v>26</v>
      </c>
      <c r="N32" s="63"/>
      <c r="O32" s="54">
        <v>230</v>
      </c>
    </row>
    <row r="33" spans="1:15" x14ac:dyDescent="0.25">
      <c r="A33" s="54">
        <v>231</v>
      </c>
      <c r="B33" s="54"/>
      <c r="C33" s="54"/>
      <c r="D33" s="54" t="s">
        <v>386</v>
      </c>
      <c r="E33" s="76">
        <v>0.500000000000002</v>
      </c>
      <c r="F33" s="76">
        <v>0.55277777777777803</v>
      </c>
      <c r="G33" s="64" t="s">
        <v>8</v>
      </c>
      <c r="H33" s="65" t="s">
        <v>9</v>
      </c>
      <c r="I33" s="64" t="s">
        <v>41</v>
      </c>
      <c r="J33" s="64" t="s">
        <v>10</v>
      </c>
      <c r="K33" s="64" t="s">
        <v>50</v>
      </c>
      <c r="L33" s="64" t="s">
        <v>57</v>
      </c>
      <c r="M33" s="64" t="s">
        <v>59</v>
      </c>
      <c r="N33" s="64"/>
      <c r="O33" s="54">
        <v>231</v>
      </c>
    </row>
    <row r="34" spans="1:15" x14ac:dyDescent="0.25">
      <c r="A34" s="90">
        <v>232</v>
      </c>
      <c r="B34" s="90"/>
      <c r="C34" s="90"/>
      <c r="D34" s="54" t="s">
        <v>386</v>
      </c>
      <c r="E34" s="76">
        <v>0.50416666666666898</v>
      </c>
      <c r="F34" s="76">
        <v>0.55416666666666703</v>
      </c>
      <c r="G34" s="63" t="s">
        <v>8</v>
      </c>
      <c r="H34" s="62" t="s">
        <v>9</v>
      </c>
      <c r="I34" s="63" t="s">
        <v>192</v>
      </c>
      <c r="J34" s="63" t="s">
        <v>10</v>
      </c>
      <c r="K34" s="63" t="s">
        <v>206</v>
      </c>
      <c r="L34" s="63" t="s">
        <v>207</v>
      </c>
      <c r="M34" s="63" t="s">
        <v>208</v>
      </c>
      <c r="N34" s="94"/>
      <c r="O34" s="90">
        <v>232</v>
      </c>
    </row>
    <row r="35" spans="1:15" x14ac:dyDescent="0.25">
      <c r="A35" s="54">
        <v>233</v>
      </c>
      <c r="B35" s="90"/>
      <c r="C35" s="90"/>
      <c r="D35" s="54" t="s">
        <v>386</v>
      </c>
      <c r="E35" s="76">
        <v>0.50833333333333597</v>
      </c>
      <c r="F35" s="76">
        <v>0.55555555555555503</v>
      </c>
      <c r="G35" s="63" t="s">
        <v>8</v>
      </c>
      <c r="H35" s="62" t="s">
        <v>9</v>
      </c>
      <c r="I35" s="63" t="s">
        <v>69</v>
      </c>
      <c r="J35" s="63" t="s">
        <v>10</v>
      </c>
      <c r="K35" s="63" t="s">
        <v>45</v>
      </c>
      <c r="L35" s="63" t="s">
        <v>105</v>
      </c>
      <c r="M35" s="63" t="s">
        <v>106</v>
      </c>
      <c r="N35" s="63"/>
      <c r="O35" s="54">
        <v>233</v>
      </c>
    </row>
    <row r="36" spans="1:15" x14ac:dyDescent="0.25">
      <c r="A36" s="54">
        <v>234</v>
      </c>
      <c r="B36" s="90"/>
      <c r="C36" s="90"/>
      <c r="D36" s="54" t="s">
        <v>386</v>
      </c>
      <c r="E36" s="76">
        <v>0.51250000000000295</v>
      </c>
      <c r="F36" s="76">
        <v>0.55694444444444402</v>
      </c>
      <c r="G36" s="63" t="s">
        <v>8</v>
      </c>
      <c r="H36" s="62" t="s">
        <v>9</v>
      </c>
      <c r="I36" s="63" t="s">
        <v>19</v>
      </c>
      <c r="J36" s="63" t="s">
        <v>10</v>
      </c>
      <c r="K36" s="63" t="s">
        <v>14</v>
      </c>
      <c r="L36" s="63" t="s">
        <v>15</v>
      </c>
      <c r="M36" s="66" t="s">
        <v>16</v>
      </c>
      <c r="N36" s="63"/>
      <c r="O36" s="54">
        <v>234</v>
      </c>
    </row>
    <row r="37" spans="1:15" x14ac:dyDescent="0.25">
      <c r="A37" s="54">
        <v>235</v>
      </c>
      <c r="B37" s="90"/>
      <c r="C37" s="90"/>
      <c r="D37" s="54" t="s">
        <v>386</v>
      </c>
      <c r="E37" s="76">
        <v>0.51666666666667005</v>
      </c>
      <c r="F37" s="76">
        <v>0.55833333333333302</v>
      </c>
      <c r="G37" s="63" t="s">
        <v>8</v>
      </c>
      <c r="H37" s="62" t="s">
        <v>9</v>
      </c>
      <c r="I37" s="63" t="s">
        <v>69</v>
      </c>
      <c r="J37" s="63" t="s">
        <v>10</v>
      </c>
      <c r="K37" s="63" t="s">
        <v>102</v>
      </c>
      <c r="L37" s="63" t="s">
        <v>103</v>
      </c>
      <c r="M37" s="63" t="s">
        <v>104</v>
      </c>
      <c r="N37" s="63"/>
      <c r="O37" s="54">
        <v>235</v>
      </c>
    </row>
    <row r="38" spans="1:15" x14ac:dyDescent="0.25">
      <c r="A38" s="54">
        <v>236</v>
      </c>
      <c r="B38" s="90"/>
      <c r="C38" s="90"/>
      <c r="D38" s="54" t="s">
        <v>386</v>
      </c>
      <c r="E38" s="76">
        <v>0.52083333333333703</v>
      </c>
      <c r="F38" s="76">
        <v>0.55972222222222201</v>
      </c>
      <c r="G38" s="63" t="s">
        <v>8</v>
      </c>
      <c r="H38" s="62" t="s">
        <v>9</v>
      </c>
      <c r="I38" s="63" t="s">
        <v>19</v>
      </c>
      <c r="J38" s="63" t="s">
        <v>10</v>
      </c>
      <c r="K38" s="63" t="s">
        <v>11</v>
      </c>
      <c r="L38" s="63" t="s">
        <v>12</v>
      </c>
      <c r="M38" s="63" t="s">
        <v>13</v>
      </c>
      <c r="N38" s="63"/>
      <c r="O38" s="54">
        <v>236</v>
      </c>
    </row>
    <row r="39" spans="1:15" x14ac:dyDescent="0.25">
      <c r="A39" s="54">
        <v>237</v>
      </c>
      <c r="B39" s="90"/>
      <c r="C39" s="90"/>
      <c r="D39" s="54" t="s">
        <v>386</v>
      </c>
      <c r="E39" s="76">
        <v>0.52500000000000402</v>
      </c>
      <c r="F39" s="76">
        <v>0.56111111111111101</v>
      </c>
      <c r="G39" s="63" t="s">
        <v>8</v>
      </c>
      <c r="H39" s="62" t="s">
        <v>9</v>
      </c>
      <c r="I39" s="63" t="s">
        <v>192</v>
      </c>
      <c r="J39" s="63" t="s">
        <v>10</v>
      </c>
      <c r="K39" s="63" t="s">
        <v>162</v>
      </c>
      <c r="L39" s="63" t="s">
        <v>209</v>
      </c>
      <c r="M39" s="63" t="s">
        <v>210</v>
      </c>
      <c r="N39" s="63"/>
      <c r="O39" s="54">
        <v>237</v>
      </c>
    </row>
    <row r="40" spans="1:15" x14ac:dyDescent="0.25">
      <c r="A40" s="54">
        <v>238</v>
      </c>
      <c r="B40" s="90"/>
      <c r="C40" s="90"/>
      <c r="D40" s="54" t="s">
        <v>386</v>
      </c>
      <c r="E40" s="76">
        <v>0.529166666666671</v>
      </c>
      <c r="F40" s="76">
        <v>0.5625</v>
      </c>
      <c r="G40" s="53" t="s">
        <v>8</v>
      </c>
      <c r="H40" s="54" t="s">
        <v>262</v>
      </c>
      <c r="I40" s="55" t="s">
        <v>263</v>
      </c>
      <c r="J40" s="55" t="s">
        <v>116</v>
      </c>
      <c r="K40" s="55" t="s">
        <v>264</v>
      </c>
      <c r="L40" s="55" t="s">
        <v>265</v>
      </c>
      <c r="M40" s="55" t="s">
        <v>266</v>
      </c>
      <c r="N40" s="55"/>
      <c r="O40" s="54">
        <v>238</v>
      </c>
    </row>
    <row r="41" spans="1:15" x14ac:dyDescent="0.25">
      <c r="A41" s="54">
        <v>239</v>
      </c>
      <c r="B41" s="90"/>
      <c r="C41" s="90"/>
      <c r="D41" s="54" t="s">
        <v>386</v>
      </c>
      <c r="E41" s="76">
        <v>0.53333333333333799</v>
      </c>
      <c r="F41" s="76">
        <v>0.56388888888888899</v>
      </c>
      <c r="G41" s="55" t="s">
        <v>8</v>
      </c>
      <c r="H41" s="54" t="s">
        <v>9</v>
      </c>
      <c r="I41" s="55" t="s">
        <v>325</v>
      </c>
      <c r="J41" s="55" t="s">
        <v>30</v>
      </c>
      <c r="K41" s="55" t="s">
        <v>134</v>
      </c>
      <c r="L41" s="55" t="s">
        <v>337</v>
      </c>
      <c r="M41" s="55" t="s">
        <v>338</v>
      </c>
      <c r="N41" s="55"/>
      <c r="O41" s="54">
        <v>239</v>
      </c>
    </row>
    <row r="42" spans="1:15" x14ac:dyDescent="0.25">
      <c r="A42" s="54">
        <v>240</v>
      </c>
      <c r="B42" s="90"/>
      <c r="C42" s="90"/>
      <c r="D42" s="54" t="s">
        <v>386</v>
      </c>
      <c r="E42" s="76">
        <v>0.53750000000000497</v>
      </c>
      <c r="F42" s="76">
        <v>0.56527777777777799</v>
      </c>
      <c r="G42" s="53" t="s">
        <v>267</v>
      </c>
      <c r="H42" s="62" t="s">
        <v>9</v>
      </c>
      <c r="I42" s="63" t="s">
        <v>142</v>
      </c>
      <c r="J42" s="63" t="s">
        <v>10</v>
      </c>
      <c r="K42" s="63" t="s">
        <v>126</v>
      </c>
      <c r="L42" s="63" t="s">
        <v>177</v>
      </c>
      <c r="M42" s="63" t="s">
        <v>178</v>
      </c>
      <c r="N42" s="55"/>
      <c r="O42" s="54">
        <v>240</v>
      </c>
    </row>
    <row r="43" spans="1:15" x14ac:dyDescent="0.25">
      <c r="A43" s="54">
        <v>241</v>
      </c>
      <c r="B43" s="90"/>
      <c r="C43" s="90"/>
      <c r="D43" s="54" t="s">
        <v>386</v>
      </c>
      <c r="E43" s="76">
        <v>0.54166666666667196</v>
      </c>
      <c r="F43" s="76">
        <v>0.56666666666666698</v>
      </c>
      <c r="G43" s="55" t="s">
        <v>8</v>
      </c>
      <c r="H43" s="62" t="s">
        <v>9</v>
      </c>
      <c r="I43" s="63" t="s">
        <v>325</v>
      </c>
      <c r="J43" s="63" t="s">
        <v>30</v>
      </c>
      <c r="K43" s="63" t="s">
        <v>23</v>
      </c>
      <c r="L43" s="63" t="s">
        <v>23</v>
      </c>
      <c r="M43" s="63" t="s">
        <v>23</v>
      </c>
      <c r="N43" s="55"/>
      <c r="O43" s="54">
        <v>241</v>
      </c>
    </row>
    <row r="44" spans="1:15" x14ac:dyDescent="0.25">
      <c r="A44" s="54">
        <v>242</v>
      </c>
      <c r="B44" s="90"/>
      <c r="C44" s="90"/>
      <c r="D44" s="62" t="s">
        <v>387</v>
      </c>
      <c r="E44" s="81">
        <v>0.35416666666666602</v>
      </c>
      <c r="F44" s="81">
        <v>0.41805555555555557</v>
      </c>
      <c r="G44" s="55" t="s">
        <v>8</v>
      </c>
      <c r="H44" s="54" t="s">
        <v>18</v>
      </c>
      <c r="I44" s="55" t="s">
        <v>211</v>
      </c>
      <c r="J44" s="55" t="s">
        <v>10</v>
      </c>
      <c r="K44" s="55" t="s">
        <v>247</v>
      </c>
      <c r="L44" s="55" t="s">
        <v>248</v>
      </c>
      <c r="M44" s="55" t="s">
        <v>249</v>
      </c>
      <c r="N44" s="55">
        <v>11534</v>
      </c>
      <c r="O44" s="54">
        <v>242</v>
      </c>
    </row>
    <row r="45" spans="1:15" x14ac:dyDescent="0.25">
      <c r="A45" s="54">
        <v>243</v>
      </c>
      <c r="B45" s="90"/>
      <c r="C45" s="90"/>
      <c r="D45" s="54" t="s">
        <v>387</v>
      </c>
      <c r="E45" s="81">
        <v>0.358333333333333</v>
      </c>
      <c r="F45" s="81">
        <v>0.42083333333333334</v>
      </c>
      <c r="G45" s="55" t="s">
        <v>8</v>
      </c>
      <c r="H45" s="54" t="s">
        <v>18</v>
      </c>
      <c r="I45" s="55" t="s">
        <v>69</v>
      </c>
      <c r="J45" s="55" t="s">
        <v>10</v>
      </c>
      <c r="K45" s="55" t="s">
        <v>99</v>
      </c>
      <c r="L45" s="55" t="s">
        <v>100</v>
      </c>
      <c r="M45" s="55" t="s">
        <v>101</v>
      </c>
      <c r="N45" s="55"/>
      <c r="O45" s="54">
        <v>243</v>
      </c>
    </row>
    <row r="46" spans="1:15" x14ac:dyDescent="0.25">
      <c r="A46" s="54">
        <v>244</v>
      </c>
      <c r="B46" s="90"/>
      <c r="C46" s="90"/>
      <c r="D46" s="54" t="s">
        <v>387</v>
      </c>
      <c r="E46" s="81">
        <v>0.36249999999999999</v>
      </c>
      <c r="F46" s="81">
        <v>0.4236111111111111</v>
      </c>
      <c r="G46" s="53" t="s">
        <v>8</v>
      </c>
      <c r="H46" s="54" t="s">
        <v>18</v>
      </c>
      <c r="I46" s="55" t="s">
        <v>211</v>
      </c>
      <c r="J46" s="55" t="s">
        <v>10</v>
      </c>
      <c r="K46" s="55" t="s">
        <v>244</v>
      </c>
      <c r="L46" s="55" t="s">
        <v>220</v>
      </c>
      <c r="M46" s="55" t="s">
        <v>245</v>
      </c>
      <c r="N46" s="55"/>
      <c r="O46" s="54">
        <v>244</v>
      </c>
    </row>
    <row r="47" spans="1:15" x14ac:dyDescent="0.25">
      <c r="A47" s="54">
        <v>245</v>
      </c>
      <c r="B47" s="90"/>
      <c r="C47" s="90"/>
      <c r="D47" s="54" t="s">
        <v>387</v>
      </c>
      <c r="E47" s="81">
        <v>0.36666666666666697</v>
      </c>
      <c r="F47" s="81">
        <v>0.42638888888888898</v>
      </c>
      <c r="G47" s="55" t="s">
        <v>8</v>
      </c>
      <c r="H47" s="54" t="s">
        <v>18</v>
      </c>
      <c r="I47" s="55" t="s">
        <v>19</v>
      </c>
      <c r="J47" s="55" t="s">
        <v>10</v>
      </c>
      <c r="K47" s="55" t="s">
        <v>20</v>
      </c>
      <c r="L47" s="55" t="s">
        <v>21</v>
      </c>
      <c r="M47" s="55" t="s">
        <v>22</v>
      </c>
      <c r="N47" s="55"/>
      <c r="O47" s="54">
        <v>245</v>
      </c>
    </row>
    <row r="48" spans="1:15" x14ac:dyDescent="0.25">
      <c r="A48" s="54">
        <v>246</v>
      </c>
      <c r="B48" s="90"/>
      <c r="C48" s="90"/>
      <c r="D48" s="54" t="s">
        <v>387</v>
      </c>
      <c r="E48" s="81">
        <v>0.37083333333333302</v>
      </c>
      <c r="F48" s="81">
        <v>0.42916666666666697</v>
      </c>
      <c r="G48" s="55" t="s">
        <v>8</v>
      </c>
      <c r="H48" s="54" t="s">
        <v>18</v>
      </c>
      <c r="I48" s="55" t="s">
        <v>328</v>
      </c>
      <c r="J48" s="55" t="s">
        <v>30</v>
      </c>
      <c r="K48" s="63" t="s">
        <v>427</v>
      </c>
      <c r="L48" s="55" t="s">
        <v>35</v>
      </c>
      <c r="M48" s="55" t="s">
        <v>36</v>
      </c>
      <c r="N48" s="55"/>
      <c r="O48" s="54">
        <v>246</v>
      </c>
    </row>
    <row r="49" spans="1:15" x14ac:dyDescent="0.25">
      <c r="A49" s="54">
        <v>247</v>
      </c>
      <c r="B49" s="90"/>
      <c r="C49" s="90"/>
      <c r="D49" s="54" t="s">
        <v>387</v>
      </c>
      <c r="E49" s="76">
        <v>0.375</v>
      </c>
      <c r="F49" s="81">
        <v>0.43194444444444402</v>
      </c>
      <c r="G49" s="55" t="s">
        <v>8</v>
      </c>
      <c r="H49" s="54" t="s">
        <v>18</v>
      </c>
      <c r="I49" s="55" t="s">
        <v>69</v>
      </c>
      <c r="J49" s="55" t="s">
        <v>83</v>
      </c>
      <c r="K49" s="55" t="s">
        <v>87</v>
      </c>
      <c r="L49" s="55" t="s">
        <v>88</v>
      </c>
      <c r="M49" s="55" t="s">
        <v>89</v>
      </c>
      <c r="N49" s="55"/>
      <c r="O49" s="54">
        <v>247</v>
      </c>
    </row>
    <row r="50" spans="1:15" x14ac:dyDescent="0.25">
      <c r="A50" s="54">
        <v>248</v>
      </c>
      <c r="B50" s="90"/>
      <c r="C50" s="90"/>
      <c r="D50" s="54" t="s">
        <v>387</v>
      </c>
      <c r="E50" s="76">
        <v>0.37916666666666665</v>
      </c>
      <c r="F50" s="81">
        <v>0.43472222222222201</v>
      </c>
      <c r="G50" s="55" t="s">
        <v>8</v>
      </c>
      <c r="H50" s="54" t="s">
        <v>18</v>
      </c>
      <c r="I50" s="55" t="s">
        <v>211</v>
      </c>
      <c r="J50" s="55" t="s">
        <v>212</v>
      </c>
      <c r="K50" s="55" t="s">
        <v>216</v>
      </c>
      <c r="L50" s="55" t="s">
        <v>217</v>
      </c>
      <c r="M50" s="55" t="s">
        <v>218</v>
      </c>
      <c r="N50" s="55"/>
      <c r="O50" s="54">
        <v>248</v>
      </c>
    </row>
    <row r="51" spans="1:15" x14ac:dyDescent="0.25">
      <c r="A51" s="54">
        <v>249</v>
      </c>
      <c r="B51" s="90"/>
      <c r="C51" s="90"/>
      <c r="D51" s="54" t="s">
        <v>387</v>
      </c>
      <c r="E51" s="76">
        <v>0.38333333333333303</v>
      </c>
      <c r="F51" s="81">
        <v>0.4375</v>
      </c>
      <c r="G51" s="56" t="s">
        <v>8</v>
      </c>
      <c r="H51" s="59" t="s">
        <v>18</v>
      </c>
      <c r="I51" s="56" t="s">
        <v>142</v>
      </c>
      <c r="J51" s="56" t="s">
        <v>143</v>
      </c>
      <c r="K51" s="56" t="s">
        <v>463</v>
      </c>
      <c r="L51" s="56" t="s">
        <v>464</v>
      </c>
      <c r="M51" s="56" t="s">
        <v>149</v>
      </c>
      <c r="N51" s="56"/>
      <c r="O51" s="54">
        <v>249</v>
      </c>
    </row>
    <row r="52" spans="1:15" x14ac:dyDescent="0.25">
      <c r="A52" s="54">
        <v>250</v>
      </c>
      <c r="B52" s="90"/>
      <c r="C52" s="90"/>
      <c r="D52" s="54" t="s">
        <v>387</v>
      </c>
      <c r="E52" s="76">
        <v>0.38750000000000001</v>
      </c>
      <c r="F52" s="81">
        <v>0.44027777777777799</v>
      </c>
      <c r="G52" s="55" t="s">
        <v>8</v>
      </c>
      <c r="H52" s="54" t="s">
        <v>18</v>
      </c>
      <c r="I52" s="55" t="s">
        <v>325</v>
      </c>
      <c r="J52" s="55" t="s">
        <v>83</v>
      </c>
      <c r="K52" s="55" t="s">
        <v>493</v>
      </c>
      <c r="L52" s="55" t="s">
        <v>23</v>
      </c>
      <c r="M52" s="55" t="s">
        <v>23</v>
      </c>
      <c r="N52" s="55"/>
      <c r="O52" s="54">
        <v>250</v>
      </c>
    </row>
    <row r="53" spans="1:15" x14ac:dyDescent="0.25">
      <c r="A53" s="54">
        <v>251</v>
      </c>
      <c r="B53" s="90"/>
      <c r="C53" s="90"/>
      <c r="D53" s="54" t="s">
        <v>387</v>
      </c>
      <c r="E53" s="76">
        <v>0.391666666666667</v>
      </c>
      <c r="F53" s="81">
        <v>0.44305555555555498</v>
      </c>
      <c r="G53" s="53" t="s">
        <v>8</v>
      </c>
      <c r="H53" s="54" t="s">
        <v>79</v>
      </c>
      <c r="I53" s="55" t="s">
        <v>263</v>
      </c>
      <c r="J53" s="55" t="s">
        <v>143</v>
      </c>
      <c r="K53" s="55" t="s">
        <v>285</v>
      </c>
      <c r="L53" s="55" t="s">
        <v>286</v>
      </c>
      <c r="M53" s="55" t="s">
        <v>287</v>
      </c>
      <c r="N53" s="55"/>
      <c r="O53" s="54">
        <v>251</v>
      </c>
    </row>
    <row r="54" spans="1:15" x14ac:dyDescent="0.25">
      <c r="A54" s="54">
        <v>252</v>
      </c>
      <c r="B54" s="90"/>
      <c r="C54" s="90"/>
      <c r="D54" s="54" t="s">
        <v>387</v>
      </c>
      <c r="E54" s="76">
        <v>0.39583333333333298</v>
      </c>
      <c r="F54" s="81">
        <v>0.44583333333333303</v>
      </c>
      <c r="G54" s="57" t="s">
        <v>8</v>
      </c>
      <c r="H54" s="58" t="s">
        <v>18</v>
      </c>
      <c r="I54" s="57" t="s">
        <v>41</v>
      </c>
      <c r="J54" s="57" t="s">
        <v>40</v>
      </c>
      <c r="K54" s="57" t="s">
        <v>43</v>
      </c>
      <c r="L54" s="57" t="s">
        <v>48</v>
      </c>
      <c r="M54" s="55" t="s">
        <v>67</v>
      </c>
      <c r="N54" s="57"/>
      <c r="O54" s="54">
        <v>252</v>
      </c>
    </row>
    <row r="55" spans="1:15" x14ac:dyDescent="0.25">
      <c r="A55" s="54">
        <v>253</v>
      </c>
      <c r="B55" s="90"/>
      <c r="C55" s="90"/>
      <c r="D55" s="54" t="s">
        <v>387</v>
      </c>
      <c r="E55" s="76">
        <v>0.4</v>
      </c>
      <c r="F55" s="81">
        <v>0.44861111111111102</v>
      </c>
      <c r="G55" s="55" t="s">
        <v>8</v>
      </c>
      <c r="H55" s="54" t="s">
        <v>18</v>
      </c>
      <c r="I55" s="55" t="s">
        <v>109</v>
      </c>
      <c r="J55" s="55" t="s">
        <v>83</v>
      </c>
      <c r="K55" s="55" t="s">
        <v>96</v>
      </c>
      <c r="L55" s="55" t="s">
        <v>113</v>
      </c>
      <c r="M55" s="55" t="s">
        <v>114</v>
      </c>
      <c r="N55" s="55"/>
      <c r="O55" s="54">
        <v>253</v>
      </c>
    </row>
    <row r="56" spans="1:15" x14ac:dyDescent="0.25">
      <c r="A56" s="54">
        <v>254</v>
      </c>
      <c r="B56" s="90"/>
      <c r="C56" s="90"/>
      <c r="D56" s="54" t="s">
        <v>387</v>
      </c>
      <c r="E56" s="76">
        <v>0.40416666666666701</v>
      </c>
      <c r="F56" s="81">
        <v>0.45138888888888901</v>
      </c>
      <c r="G56" s="55" t="s">
        <v>8</v>
      </c>
      <c r="H56" s="54" t="s">
        <v>18</v>
      </c>
      <c r="I56" s="55" t="s">
        <v>326</v>
      </c>
      <c r="J56" s="55" t="s">
        <v>296</v>
      </c>
      <c r="K56" s="55" t="s">
        <v>300</v>
      </c>
      <c r="L56" s="55" t="s">
        <v>301</v>
      </c>
      <c r="M56" s="55" t="s">
        <v>302</v>
      </c>
      <c r="N56" s="55"/>
      <c r="O56" s="54">
        <v>254</v>
      </c>
    </row>
    <row r="57" spans="1:15" x14ac:dyDescent="0.25">
      <c r="A57" s="54">
        <v>255</v>
      </c>
      <c r="B57" s="90"/>
      <c r="C57" s="90"/>
      <c r="D57" s="54" t="s">
        <v>387</v>
      </c>
      <c r="E57" s="76">
        <v>0.41666666666666669</v>
      </c>
      <c r="F57" s="81">
        <v>0.454166666666667</v>
      </c>
      <c r="G57" s="55" t="s">
        <v>8</v>
      </c>
      <c r="H57" s="54" t="s">
        <v>18</v>
      </c>
      <c r="I57" s="55" t="s">
        <v>327</v>
      </c>
      <c r="J57" s="55" t="s">
        <v>364</v>
      </c>
      <c r="K57" s="55" t="s">
        <v>27</v>
      </c>
      <c r="L57" s="55" t="s">
        <v>320</v>
      </c>
      <c r="M57" s="55" t="s">
        <v>321</v>
      </c>
      <c r="N57" s="55"/>
      <c r="O57" s="54">
        <v>255</v>
      </c>
    </row>
    <row r="58" spans="1:15" x14ac:dyDescent="0.25">
      <c r="A58" s="54">
        <v>256</v>
      </c>
      <c r="B58" s="90"/>
      <c r="C58" s="90"/>
      <c r="D58" s="54" t="s">
        <v>387</v>
      </c>
      <c r="E58" s="76">
        <v>0.420833333333333</v>
      </c>
      <c r="F58" s="81">
        <v>0.45694444444444443</v>
      </c>
      <c r="G58" s="55" t="s">
        <v>8</v>
      </c>
      <c r="H58" s="54" t="s">
        <v>18</v>
      </c>
      <c r="I58" s="55" t="s">
        <v>69</v>
      </c>
      <c r="J58" s="55" t="s">
        <v>70</v>
      </c>
      <c r="K58" s="55" t="s">
        <v>27</v>
      </c>
      <c r="L58" s="55" t="s">
        <v>74</v>
      </c>
      <c r="M58" s="55" t="s">
        <v>75</v>
      </c>
      <c r="N58" s="55"/>
      <c r="O58" s="54">
        <v>256</v>
      </c>
    </row>
    <row r="59" spans="1:15" x14ac:dyDescent="0.25">
      <c r="A59" s="54">
        <v>257</v>
      </c>
      <c r="B59" s="90"/>
      <c r="C59" s="90"/>
      <c r="D59" s="54" t="s">
        <v>387</v>
      </c>
      <c r="E59" s="76">
        <v>0.42499999999999999</v>
      </c>
      <c r="F59" s="78">
        <v>0.47361111111111115</v>
      </c>
      <c r="G59" s="55" t="s">
        <v>8</v>
      </c>
      <c r="H59" s="54" t="s">
        <v>18</v>
      </c>
      <c r="I59" s="55" t="s">
        <v>211</v>
      </c>
      <c r="J59" s="55" t="s">
        <v>236</v>
      </c>
      <c r="K59" s="55" t="s">
        <v>183</v>
      </c>
      <c r="L59" s="55" t="s">
        <v>234</v>
      </c>
      <c r="M59" s="55" t="s">
        <v>240</v>
      </c>
      <c r="N59" s="55" t="s">
        <v>404</v>
      </c>
      <c r="O59" s="54">
        <v>257</v>
      </c>
    </row>
    <row r="60" spans="1:15" x14ac:dyDescent="0.25">
      <c r="A60" s="54">
        <v>258</v>
      </c>
      <c r="B60" s="90"/>
      <c r="C60" s="90"/>
      <c r="D60" s="54" t="s">
        <v>387</v>
      </c>
      <c r="E60" s="76">
        <v>0.42916666666666597</v>
      </c>
      <c r="F60" s="81">
        <v>0.47638888888888892</v>
      </c>
      <c r="G60" s="56" t="s">
        <v>8</v>
      </c>
      <c r="H60" s="59" t="s">
        <v>18</v>
      </c>
      <c r="I60" s="56" t="s">
        <v>142</v>
      </c>
      <c r="J60" s="56" t="s">
        <v>155</v>
      </c>
      <c r="K60" s="56" t="s">
        <v>159</v>
      </c>
      <c r="L60" s="56" t="s">
        <v>160</v>
      </c>
      <c r="M60" s="56" t="s">
        <v>161</v>
      </c>
      <c r="N60" s="56"/>
      <c r="O60" s="54">
        <v>258</v>
      </c>
    </row>
    <row r="61" spans="1:15" x14ac:dyDescent="0.25">
      <c r="A61" s="54">
        <v>259</v>
      </c>
      <c r="B61" s="90"/>
      <c r="C61" s="90"/>
      <c r="D61" s="54" t="s">
        <v>387</v>
      </c>
      <c r="E61" s="76">
        <v>0.43333333333333335</v>
      </c>
      <c r="F61" s="81">
        <v>0.47916666666666669</v>
      </c>
      <c r="G61" s="55" t="s">
        <v>8</v>
      </c>
      <c r="H61" s="54" t="s">
        <v>18</v>
      </c>
      <c r="I61" s="55" t="s">
        <v>192</v>
      </c>
      <c r="J61" s="55" t="s">
        <v>193</v>
      </c>
      <c r="K61" s="55" t="s">
        <v>197</v>
      </c>
      <c r="L61" s="55" t="s">
        <v>198</v>
      </c>
      <c r="M61" s="55" t="s">
        <v>199</v>
      </c>
      <c r="N61" s="55"/>
      <c r="O61" s="54">
        <v>259</v>
      </c>
    </row>
    <row r="62" spans="1:15" x14ac:dyDescent="0.25">
      <c r="A62" s="54">
        <v>260</v>
      </c>
      <c r="B62" s="54"/>
      <c r="C62" s="54"/>
      <c r="D62" s="54" t="s">
        <v>387</v>
      </c>
      <c r="E62" s="76">
        <v>0.4375</v>
      </c>
      <c r="F62" s="81">
        <v>0.48194444444444445</v>
      </c>
      <c r="G62" s="55" t="s">
        <v>8</v>
      </c>
      <c r="H62" s="54" t="s">
        <v>18</v>
      </c>
      <c r="I62" s="55" t="s">
        <v>325</v>
      </c>
      <c r="J62" s="55" t="s">
        <v>116</v>
      </c>
      <c r="K62" s="55" t="s">
        <v>356</v>
      </c>
      <c r="L62" s="55" t="s">
        <v>357</v>
      </c>
      <c r="M62" s="55" t="s">
        <v>358</v>
      </c>
      <c r="N62" s="55"/>
      <c r="O62" s="54">
        <v>260</v>
      </c>
    </row>
    <row r="63" spans="1:15" x14ac:dyDescent="0.25">
      <c r="A63" s="54">
        <v>261</v>
      </c>
      <c r="B63" s="90"/>
      <c r="C63" s="90"/>
      <c r="D63" s="54" t="s">
        <v>387</v>
      </c>
      <c r="E63" s="76">
        <v>0.44166666666666599</v>
      </c>
      <c r="F63" s="81">
        <v>0.484722222222222</v>
      </c>
      <c r="G63" s="55" t="s">
        <v>8</v>
      </c>
      <c r="H63" s="54" t="s">
        <v>18</v>
      </c>
      <c r="I63" s="55" t="s">
        <v>179</v>
      </c>
      <c r="J63" s="55" t="s">
        <v>30</v>
      </c>
      <c r="K63" s="55" t="s">
        <v>183</v>
      </c>
      <c r="L63" s="55" t="s">
        <v>184</v>
      </c>
      <c r="M63" s="55" t="s">
        <v>185</v>
      </c>
      <c r="N63" s="55"/>
      <c r="O63" s="54">
        <v>261</v>
      </c>
    </row>
    <row r="64" spans="1:15" x14ac:dyDescent="0.25">
      <c r="A64" s="54">
        <v>262</v>
      </c>
      <c r="B64" s="90"/>
      <c r="C64" s="90"/>
      <c r="D64" s="54" t="s">
        <v>387</v>
      </c>
      <c r="E64" s="76">
        <v>0.44583333333333303</v>
      </c>
      <c r="F64" s="81">
        <v>0.48749999999999999</v>
      </c>
      <c r="G64" s="57" t="s">
        <v>8</v>
      </c>
      <c r="H64" s="58" t="s">
        <v>18</v>
      </c>
      <c r="I64" s="57" t="s">
        <v>41</v>
      </c>
      <c r="J64" s="57" t="s">
        <v>42</v>
      </c>
      <c r="K64" s="57" t="s">
        <v>52</v>
      </c>
      <c r="L64" s="57" t="s">
        <v>58</v>
      </c>
      <c r="M64" s="57" t="s">
        <v>62</v>
      </c>
      <c r="N64" s="57"/>
      <c r="O64" s="54">
        <v>262</v>
      </c>
    </row>
    <row r="65" spans="1:15" x14ac:dyDescent="0.25">
      <c r="A65" s="54">
        <v>263</v>
      </c>
      <c r="B65" s="90"/>
      <c r="C65" s="90"/>
      <c r="D65" s="54" t="s">
        <v>387</v>
      </c>
      <c r="E65" s="76">
        <v>0.45</v>
      </c>
      <c r="F65" s="81">
        <v>0.49027777777777798</v>
      </c>
      <c r="G65" s="55" t="s">
        <v>8</v>
      </c>
      <c r="H65" s="54" t="s">
        <v>18</v>
      </c>
      <c r="I65" s="55" t="s">
        <v>109</v>
      </c>
      <c r="J65" s="55" t="s">
        <v>131</v>
      </c>
      <c r="K65" s="55" t="s">
        <v>134</v>
      </c>
      <c r="L65" s="55" t="s">
        <v>135</v>
      </c>
      <c r="M65" s="55" t="s">
        <v>136</v>
      </c>
      <c r="N65" s="55"/>
      <c r="O65" s="54">
        <v>263</v>
      </c>
    </row>
    <row r="66" spans="1:15" x14ac:dyDescent="0.25">
      <c r="A66" s="54">
        <v>264</v>
      </c>
      <c r="B66" s="90"/>
      <c r="C66" s="90"/>
      <c r="D66" s="54" t="s">
        <v>387</v>
      </c>
      <c r="E66" s="76">
        <v>0.454166666666666</v>
      </c>
      <c r="F66" s="81">
        <v>0.49305555555555602</v>
      </c>
      <c r="G66" s="55" t="s">
        <v>8</v>
      </c>
      <c r="H66" s="54" t="s">
        <v>18</v>
      </c>
      <c r="I66" s="55" t="s">
        <v>250</v>
      </c>
      <c r="J66" s="55" t="s">
        <v>30</v>
      </c>
      <c r="K66" s="55" t="s">
        <v>252</v>
      </c>
      <c r="L66" s="55" t="s">
        <v>253</v>
      </c>
      <c r="M66" s="55" t="s">
        <v>254</v>
      </c>
      <c r="N66" s="55"/>
      <c r="O66" s="54">
        <v>264</v>
      </c>
    </row>
    <row r="67" spans="1:15" x14ac:dyDescent="0.25">
      <c r="A67" s="54">
        <v>265</v>
      </c>
      <c r="B67" s="90"/>
      <c r="C67" s="90"/>
      <c r="D67" s="54" t="s">
        <v>387</v>
      </c>
      <c r="E67" s="76">
        <v>0.45833333333333298</v>
      </c>
      <c r="F67" s="81">
        <v>0.49583333333333302</v>
      </c>
      <c r="G67" s="55" t="s">
        <v>8</v>
      </c>
      <c r="H67" s="54" t="s">
        <v>18</v>
      </c>
      <c r="I67" s="55" t="s">
        <v>211</v>
      </c>
      <c r="J67" s="55" t="s">
        <v>225</v>
      </c>
      <c r="K67" s="55" t="s">
        <v>229</v>
      </c>
      <c r="L67" s="55" t="s">
        <v>230</v>
      </c>
      <c r="M67" s="55" t="s">
        <v>231</v>
      </c>
      <c r="N67" s="55"/>
      <c r="O67" s="54">
        <v>265</v>
      </c>
    </row>
    <row r="68" spans="1:15" x14ac:dyDescent="0.25">
      <c r="A68" s="54">
        <v>266</v>
      </c>
      <c r="B68" s="90"/>
      <c r="C68" s="90"/>
      <c r="D68" s="54" t="s">
        <v>387</v>
      </c>
      <c r="E68" s="76">
        <v>0.46250000000000002</v>
      </c>
      <c r="F68" s="81">
        <v>0.49861111111111101</v>
      </c>
      <c r="G68" s="56" t="s">
        <v>8</v>
      </c>
      <c r="H68" s="59" t="s">
        <v>18</v>
      </c>
      <c r="I68" s="56" t="s">
        <v>142</v>
      </c>
      <c r="J68" s="55" t="s">
        <v>116</v>
      </c>
      <c r="K68" s="55" t="s">
        <v>466</v>
      </c>
      <c r="L68" s="55" t="s">
        <v>467</v>
      </c>
      <c r="M68" s="55" t="s">
        <v>468</v>
      </c>
      <c r="N68" s="55"/>
      <c r="O68" s="54">
        <v>266</v>
      </c>
    </row>
    <row r="69" spans="1:15" x14ac:dyDescent="0.25">
      <c r="A69" s="54">
        <v>267</v>
      </c>
      <c r="B69" s="90"/>
      <c r="C69" s="90"/>
      <c r="D69" s="54" t="s">
        <v>387</v>
      </c>
      <c r="E69" s="76">
        <v>0.46666666666666701</v>
      </c>
      <c r="F69" s="81">
        <v>0.50138888888888899</v>
      </c>
      <c r="G69" s="55" t="s">
        <v>8</v>
      </c>
      <c r="H69" s="54" t="s">
        <v>18</v>
      </c>
      <c r="I69" s="56" t="s">
        <v>422</v>
      </c>
      <c r="J69" s="55" t="s">
        <v>422</v>
      </c>
      <c r="K69" s="55" t="s">
        <v>424</v>
      </c>
      <c r="L69" s="55" t="s">
        <v>429</v>
      </c>
      <c r="M69" s="55" t="s">
        <v>434</v>
      </c>
      <c r="N69" s="55"/>
      <c r="O69" s="54">
        <v>267</v>
      </c>
    </row>
    <row r="70" spans="1:15" x14ac:dyDescent="0.25">
      <c r="A70" s="54">
        <v>268</v>
      </c>
      <c r="B70" s="90"/>
      <c r="C70" s="90"/>
      <c r="D70" s="54" t="s">
        <v>387</v>
      </c>
      <c r="E70" s="76">
        <v>0.47083333333333399</v>
      </c>
      <c r="F70" s="81">
        <v>0.50416666666666698</v>
      </c>
      <c r="G70" s="55" t="s">
        <v>8</v>
      </c>
      <c r="H70" s="54" t="s">
        <v>18</v>
      </c>
      <c r="I70" s="55" t="s">
        <v>109</v>
      </c>
      <c r="J70" s="55" t="s">
        <v>70</v>
      </c>
      <c r="K70" s="55" t="s">
        <v>283</v>
      </c>
      <c r="L70" s="55" t="s">
        <v>222</v>
      </c>
      <c r="M70" s="55" t="s">
        <v>489</v>
      </c>
      <c r="N70" s="55"/>
      <c r="O70" s="54">
        <v>268</v>
      </c>
    </row>
    <row r="71" spans="1:15" x14ac:dyDescent="0.25">
      <c r="A71" s="54">
        <v>269</v>
      </c>
      <c r="B71" s="90"/>
      <c r="C71" s="90"/>
      <c r="D71" s="54" t="s">
        <v>387</v>
      </c>
      <c r="E71" s="76">
        <v>0.47500000000000098</v>
      </c>
      <c r="F71" s="81">
        <v>0.50694444444444497</v>
      </c>
      <c r="G71" s="55" t="s">
        <v>8</v>
      </c>
      <c r="H71" s="54" t="s">
        <v>18</v>
      </c>
      <c r="I71" s="55" t="s">
        <v>326</v>
      </c>
      <c r="J71" s="55" t="s">
        <v>307</v>
      </c>
      <c r="K71" s="55" t="s">
        <v>311</v>
      </c>
      <c r="L71" s="55" t="s">
        <v>305</v>
      </c>
      <c r="M71" s="55" t="s">
        <v>312</v>
      </c>
      <c r="N71" s="55"/>
      <c r="O71" s="54">
        <v>269</v>
      </c>
    </row>
    <row r="72" spans="1:15" x14ac:dyDescent="0.25">
      <c r="A72" s="54">
        <v>270</v>
      </c>
      <c r="B72" s="90"/>
      <c r="C72" s="90"/>
      <c r="D72" s="54" t="s">
        <v>387</v>
      </c>
      <c r="E72" s="76">
        <v>0.47916666666666802</v>
      </c>
      <c r="F72" s="81">
        <v>0.5083333333333333</v>
      </c>
      <c r="G72" s="55" t="s">
        <v>8</v>
      </c>
      <c r="H72" s="54" t="s">
        <v>18</v>
      </c>
      <c r="I72" s="55" t="s">
        <v>445</v>
      </c>
      <c r="J72" s="55" t="s">
        <v>30</v>
      </c>
      <c r="K72" s="55" t="s">
        <v>45</v>
      </c>
      <c r="L72" s="55" t="s">
        <v>449</v>
      </c>
      <c r="M72" s="55" t="s">
        <v>452</v>
      </c>
      <c r="N72" s="55"/>
      <c r="O72" s="54">
        <v>270</v>
      </c>
    </row>
    <row r="73" spans="1:15" x14ac:dyDescent="0.25">
      <c r="A73" s="54">
        <v>271</v>
      </c>
      <c r="B73" s="95"/>
      <c r="C73" s="95"/>
      <c r="D73" s="54" t="s">
        <v>387</v>
      </c>
      <c r="E73" s="76">
        <v>0.483333333333335</v>
      </c>
      <c r="F73" s="81">
        <v>0.50972222222222219</v>
      </c>
      <c r="G73" s="53" t="s">
        <v>8</v>
      </c>
      <c r="H73" s="54" t="s">
        <v>79</v>
      </c>
      <c r="I73" s="55" t="s">
        <v>263</v>
      </c>
      <c r="J73" s="55" t="s">
        <v>273</v>
      </c>
      <c r="K73" s="60" t="s">
        <v>276</v>
      </c>
      <c r="L73" s="60" t="s">
        <v>277</v>
      </c>
      <c r="M73" s="60" t="s">
        <v>278</v>
      </c>
      <c r="N73" s="55"/>
      <c r="O73" s="54">
        <v>271</v>
      </c>
    </row>
    <row r="74" spans="1:15" x14ac:dyDescent="0.25">
      <c r="A74" s="54">
        <v>275</v>
      </c>
      <c r="B74" s="90"/>
      <c r="C74" s="90"/>
      <c r="D74" s="54" t="s">
        <v>386</v>
      </c>
      <c r="E74" s="76">
        <v>0.5625</v>
      </c>
      <c r="F74" s="76">
        <v>0.60416666666666663</v>
      </c>
      <c r="G74" s="53" t="s">
        <v>17</v>
      </c>
      <c r="H74" s="54" t="s">
        <v>18</v>
      </c>
      <c r="I74" s="55" t="s">
        <v>422</v>
      </c>
      <c r="J74" s="55" t="s">
        <v>10</v>
      </c>
      <c r="K74" s="55" t="s">
        <v>90</v>
      </c>
      <c r="L74" s="55" t="s">
        <v>429</v>
      </c>
      <c r="M74" s="55" t="s">
        <v>437</v>
      </c>
      <c r="N74" s="55">
        <v>12487</v>
      </c>
      <c r="O74" s="54">
        <v>275</v>
      </c>
    </row>
    <row r="75" spans="1:15" x14ac:dyDescent="0.25">
      <c r="A75" s="54">
        <v>276</v>
      </c>
      <c r="B75" s="90"/>
      <c r="C75" s="90"/>
      <c r="D75" s="54" t="s">
        <v>386</v>
      </c>
      <c r="E75" s="76">
        <v>0.56666666666666665</v>
      </c>
      <c r="F75" s="76">
        <v>0.60555555555555551</v>
      </c>
      <c r="G75" s="55" t="s">
        <v>17</v>
      </c>
      <c r="H75" s="54" t="s">
        <v>79</v>
      </c>
      <c r="I75" s="55" t="s">
        <v>263</v>
      </c>
      <c r="J75" s="55" t="s">
        <v>10</v>
      </c>
      <c r="K75" s="55" t="s">
        <v>293</v>
      </c>
      <c r="L75" s="55" t="s">
        <v>294</v>
      </c>
      <c r="M75" s="55" t="s">
        <v>295</v>
      </c>
      <c r="N75" s="55"/>
      <c r="O75" s="54">
        <v>276</v>
      </c>
    </row>
    <row r="76" spans="1:15" x14ac:dyDescent="0.25">
      <c r="A76" s="54">
        <v>277</v>
      </c>
      <c r="B76" s="90"/>
      <c r="C76" s="90"/>
      <c r="D76" s="54" t="s">
        <v>386</v>
      </c>
      <c r="E76" s="76">
        <v>0.57083333333333297</v>
      </c>
      <c r="F76" s="76">
        <v>0.6069444444444444</v>
      </c>
      <c r="G76" s="55" t="s">
        <v>17</v>
      </c>
      <c r="H76" s="54" t="s">
        <v>18</v>
      </c>
      <c r="I76" s="55" t="s">
        <v>440</v>
      </c>
      <c r="J76" s="55" t="s">
        <v>10</v>
      </c>
      <c r="K76" s="55" t="s">
        <v>441</v>
      </c>
      <c r="L76" s="55" t="s">
        <v>442</v>
      </c>
      <c r="M76" s="55" t="s">
        <v>443</v>
      </c>
      <c r="N76" s="55" t="s">
        <v>23</v>
      </c>
      <c r="O76" s="54">
        <v>277</v>
      </c>
    </row>
    <row r="77" spans="1:15" x14ac:dyDescent="0.25">
      <c r="A77" s="54">
        <v>278</v>
      </c>
      <c r="B77" s="54"/>
      <c r="C77" s="54"/>
      <c r="D77" s="54" t="s">
        <v>386</v>
      </c>
      <c r="E77" s="76">
        <v>0.57499999999999996</v>
      </c>
      <c r="F77" s="76">
        <v>0.60833333333333328</v>
      </c>
      <c r="G77" s="55" t="s">
        <v>17</v>
      </c>
      <c r="H77" s="54" t="s">
        <v>18</v>
      </c>
      <c r="I77" s="55" t="s">
        <v>142</v>
      </c>
      <c r="J77" s="55" t="s">
        <v>10</v>
      </c>
      <c r="K77" s="55" t="s">
        <v>156</v>
      </c>
      <c r="L77" s="55" t="s">
        <v>157</v>
      </c>
      <c r="M77" s="55" t="s">
        <v>158</v>
      </c>
      <c r="N77" s="55"/>
      <c r="O77" s="54">
        <v>278</v>
      </c>
    </row>
    <row r="78" spans="1:15" x14ac:dyDescent="0.25">
      <c r="A78" s="54">
        <v>279</v>
      </c>
      <c r="B78" s="90"/>
      <c r="C78" s="90"/>
      <c r="D78" s="54" t="s">
        <v>386</v>
      </c>
      <c r="E78" s="76">
        <v>0.57916666666666705</v>
      </c>
      <c r="F78" s="76">
        <v>0.61111111111111105</v>
      </c>
      <c r="G78" s="55" t="s">
        <v>17</v>
      </c>
      <c r="H78" s="54" t="s">
        <v>18</v>
      </c>
      <c r="I78" s="55" t="s">
        <v>328</v>
      </c>
      <c r="J78" s="55" t="s">
        <v>30</v>
      </c>
      <c r="K78" s="55" t="s">
        <v>37</v>
      </c>
      <c r="L78" s="63" t="s">
        <v>474</v>
      </c>
      <c r="M78" s="55" t="s">
        <v>39</v>
      </c>
      <c r="N78" s="55"/>
      <c r="O78" s="54">
        <v>279</v>
      </c>
    </row>
    <row r="79" spans="1:15" x14ac:dyDescent="0.25">
      <c r="A79" s="54">
        <v>280</v>
      </c>
      <c r="B79" s="90"/>
      <c r="C79" s="90"/>
      <c r="D79" s="54" t="s">
        <v>386</v>
      </c>
      <c r="E79" s="76">
        <v>0.58333333333333304</v>
      </c>
      <c r="F79" s="76">
        <v>0.61388888888888882</v>
      </c>
      <c r="G79" s="56" t="s">
        <v>17</v>
      </c>
      <c r="H79" s="54" t="s">
        <v>18</v>
      </c>
      <c r="I79" s="55" t="s">
        <v>69</v>
      </c>
      <c r="J79" s="55" t="s">
        <v>83</v>
      </c>
      <c r="K79" s="55" t="s">
        <v>90</v>
      </c>
      <c r="L79" s="55" t="s">
        <v>91</v>
      </c>
      <c r="M79" s="55" t="s">
        <v>92</v>
      </c>
      <c r="N79" s="55"/>
      <c r="O79" s="54">
        <v>280</v>
      </c>
    </row>
    <row r="80" spans="1:15" x14ac:dyDescent="0.25">
      <c r="A80" s="54">
        <v>281</v>
      </c>
      <c r="B80" s="90"/>
      <c r="C80" s="90"/>
      <c r="D80" s="54" t="s">
        <v>386</v>
      </c>
      <c r="E80" s="76">
        <v>0.58750000000000002</v>
      </c>
      <c r="F80" s="76">
        <v>0.6166666666666667</v>
      </c>
      <c r="G80" s="92" t="s">
        <v>17</v>
      </c>
      <c r="H80" s="59" t="s">
        <v>18</v>
      </c>
      <c r="I80" s="55" t="s">
        <v>211</v>
      </c>
      <c r="J80" s="55" t="s">
        <v>236</v>
      </c>
      <c r="K80" s="55" t="s">
        <v>222</v>
      </c>
      <c r="L80" s="55" t="s">
        <v>241</v>
      </c>
      <c r="M80" s="55" t="s">
        <v>242</v>
      </c>
      <c r="N80" s="55"/>
      <c r="O80" s="54">
        <v>281</v>
      </c>
    </row>
    <row r="81" spans="1:15" x14ac:dyDescent="0.25">
      <c r="A81" s="54">
        <v>282</v>
      </c>
      <c r="B81" s="90"/>
      <c r="C81" s="90"/>
      <c r="D81" s="54" t="s">
        <v>386</v>
      </c>
      <c r="E81" s="76">
        <v>0.59166666666666701</v>
      </c>
      <c r="F81" s="76">
        <v>0.61944444444444446</v>
      </c>
      <c r="G81" s="91" t="s">
        <v>17</v>
      </c>
      <c r="H81" s="90" t="s">
        <v>18</v>
      </c>
      <c r="I81" s="93" t="s">
        <v>142</v>
      </c>
      <c r="J81" s="93" t="s">
        <v>143</v>
      </c>
      <c r="K81" s="93" t="s">
        <v>44</v>
      </c>
      <c r="L81" s="93" t="s">
        <v>150</v>
      </c>
      <c r="M81" s="93" t="s">
        <v>151</v>
      </c>
      <c r="N81" s="93"/>
      <c r="O81" s="54">
        <v>282</v>
      </c>
    </row>
    <row r="82" spans="1:15" x14ac:dyDescent="0.25">
      <c r="A82" s="54">
        <v>283</v>
      </c>
      <c r="B82" s="90"/>
      <c r="C82" s="90"/>
      <c r="D82" s="90" t="s">
        <v>386</v>
      </c>
      <c r="E82" s="76">
        <v>0.59583333333333299</v>
      </c>
      <c r="F82" s="76">
        <v>0.62222222222222223</v>
      </c>
      <c r="G82" s="97" t="s">
        <v>17</v>
      </c>
      <c r="H82" s="90" t="s">
        <v>79</v>
      </c>
      <c r="I82" s="92" t="s">
        <v>325</v>
      </c>
      <c r="J82" s="92" t="s">
        <v>83</v>
      </c>
      <c r="K82" s="92" t="s">
        <v>493</v>
      </c>
      <c r="L82" s="92" t="s">
        <v>23</v>
      </c>
      <c r="M82" s="92" t="s">
        <v>23</v>
      </c>
      <c r="N82" s="92"/>
      <c r="O82" s="54">
        <v>283</v>
      </c>
    </row>
    <row r="83" spans="1:15" x14ac:dyDescent="0.25">
      <c r="A83" s="54">
        <v>284</v>
      </c>
      <c r="B83" s="90"/>
      <c r="C83" s="90"/>
      <c r="D83" s="90" t="s">
        <v>386</v>
      </c>
      <c r="E83" s="76">
        <v>0.6</v>
      </c>
      <c r="F83" s="76">
        <v>0.625</v>
      </c>
      <c r="G83" s="92" t="s">
        <v>17</v>
      </c>
      <c r="H83" s="98" t="s">
        <v>18</v>
      </c>
      <c r="I83" s="92" t="s">
        <v>263</v>
      </c>
      <c r="J83" s="92" t="s">
        <v>273</v>
      </c>
      <c r="K83" s="92" t="s">
        <v>279</v>
      </c>
      <c r="L83" s="92" t="s">
        <v>280</v>
      </c>
      <c r="M83" s="92" t="s">
        <v>281</v>
      </c>
      <c r="N83" s="92"/>
      <c r="O83" s="54">
        <v>284</v>
      </c>
    </row>
    <row r="84" spans="1:15" x14ac:dyDescent="0.25">
      <c r="A84" s="54">
        <v>285</v>
      </c>
      <c r="B84" s="54"/>
      <c r="C84" s="54"/>
      <c r="D84" s="54" t="s">
        <v>386</v>
      </c>
      <c r="E84" s="76">
        <v>0.60416666666666696</v>
      </c>
      <c r="F84" s="76">
        <v>0.62777777777777777</v>
      </c>
      <c r="G84" s="55" t="s">
        <v>17</v>
      </c>
      <c r="H84" s="90" t="s">
        <v>18</v>
      </c>
      <c r="I84" s="97" t="s">
        <v>41</v>
      </c>
      <c r="J84" s="97" t="s">
        <v>42</v>
      </c>
      <c r="K84" s="57" t="s">
        <v>53</v>
      </c>
      <c r="L84" s="57" t="s">
        <v>56</v>
      </c>
      <c r="M84" s="57" t="s">
        <v>63</v>
      </c>
      <c r="N84" s="97"/>
      <c r="O84" s="54">
        <v>285</v>
      </c>
    </row>
    <row r="85" spans="1:15" x14ac:dyDescent="0.25">
      <c r="A85" s="54">
        <v>286</v>
      </c>
      <c r="B85" s="54"/>
      <c r="C85" s="54"/>
      <c r="D85" s="54" t="s">
        <v>386</v>
      </c>
      <c r="E85" s="76">
        <v>0.60833333333333295</v>
      </c>
      <c r="F85" s="76">
        <v>0.63055555555555554</v>
      </c>
      <c r="G85" s="55" t="s">
        <v>17</v>
      </c>
      <c r="H85" s="90" t="s">
        <v>18</v>
      </c>
      <c r="I85" s="92" t="s">
        <v>109</v>
      </c>
      <c r="J85" s="92" t="s">
        <v>83</v>
      </c>
      <c r="K85" s="92" t="s">
        <v>115</v>
      </c>
      <c r="L85" s="92" t="s">
        <v>116</v>
      </c>
      <c r="M85" s="92" t="s">
        <v>117</v>
      </c>
      <c r="N85" s="92"/>
      <c r="O85" s="54">
        <v>286</v>
      </c>
    </row>
    <row r="86" spans="1:15" x14ac:dyDescent="0.25">
      <c r="A86" s="62">
        <v>287</v>
      </c>
      <c r="B86" s="96"/>
      <c r="C86" s="96"/>
      <c r="D86" s="62" t="s">
        <v>386</v>
      </c>
      <c r="E86" s="81">
        <v>0.62083333333333302</v>
      </c>
      <c r="F86" s="81">
        <v>0.65972222222222221</v>
      </c>
      <c r="G86" s="63" t="s">
        <v>17</v>
      </c>
      <c r="H86" s="62" t="s">
        <v>18</v>
      </c>
      <c r="I86" s="63" t="s">
        <v>326</v>
      </c>
      <c r="J86" s="63" t="s">
        <v>296</v>
      </c>
      <c r="K86" s="63" t="s">
        <v>132</v>
      </c>
      <c r="L86" s="63" t="s">
        <v>303</v>
      </c>
      <c r="M86" s="63" t="s">
        <v>304</v>
      </c>
      <c r="N86" s="63"/>
      <c r="O86" s="62">
        <v>287</v>
      </c>
    </row>
    <row r="87" spans="1:15" x14ac:dyDescent="0.25">
      <c r="A87" s="62">
        <v>288</v>
      </c>
      <c r="B87" s="96"/>
      <c r="C87" s="96"/>
      <c r="D87" s="62" t="s">
        <v>386</v>
      </c>
      <c r="E87" s="81">
        <v>0.625</v>
      </c>
      <c r="F87" s="81">
        <v>0.66111111111111109</v>
      </c>
      <c r="G87" s="63" t="s">
        <v>17</v>
      </c>
      <c r="H87" s="62" t="s">
        <v>18</v>
      </c>
      <c r="I87" s="63" t="s">
        <v>327</v>
      </c>
      <c r="J87" s="63" t="s">
        <v>364</v>
      </c>
      <c r="K87" s="63" t="s">
        <v>322</v>
      </c>
      <c r="L87" s="63" t="s">
        <v>323</v>
      </c>
      <c r="M87" s="63" t="s">
        <v>324</v>
      </c>
      <c r="N87" s="63"/>
      <c r="O87" s="62">
        <v>288</v>
      </c>
    </row>
    <row r="88" spans="1:15" x14ac:dyDescent="0.25">
      <c r="A88" s="62">
        <v>289</v>
      </c>
      <c r="B88" s="96"/>
      <c r="C88" s="96"/>
      <c r="D88" s="62" t="s">
        <v>386</v>
      </c>
      <c r="E88" s="81">
        <v>0.62916666666666599</v>
      </c>
      <c r="F88" s="81">
        <v>0.66388888888888897</v>
      </c>
      <c r="G88" s="63" t="s">
        <v>17</v>
      </c>
      <c r="H88" s="62" t="s">
        <v>18</v>
      </c>
      <c r="I88" s="63" t="s">
        <v>69</v>
      </c>
      <c r="J88" s="63" t="s">
        <v>70</v>
      </c>
      <c r="K88" s="63" t="s">
        <v>76</v>
      </c>
      <c r="L88" s="63" t="s">
        <v>77</v>
      </c>
      <c r="M88" s="63" t="s">
        <v>78</v>
      </c>
      <c r="N88" s="63"/>
      <c r="O88" s="62">
        <v>289</v>
      </c>
    </row>
    <row r="89" spans="1:15" x14ac:dyDescent="0.25">
      <c r="A89" s="62">
        <v>290</v>
      </c>
      <c r="B89" s="96"/>
      <c r="C89" s="96"/>
      <c r="D89" s="62" t="s">
        <v>386</v>
      </c>
      <c r="E89" s="81">
        <v>0.63333333333333297</v>
      </c>
      <c r="F89" s="81">
        <v>0.66666666666666696</v>
      </c>
      <c r="G89" s="61" t="s">
        <v>17</v>
      </c>
      <c r="H89" s="62" t="s">
        <v>18</v>
      </c>
      <c r="I89" s="63" t="s">
        <v>211</v>
      </c>
      <c r="J89" s="63" t="s">
        <v>212</v>
      </c>
      <c r="K89" s="63" t="s">
        <v>219</v>
      </c>
      <c r="L89" s="63" t="s">
        <v>220</v>
      </c>
      <c r="M89" s="63" t="s">
        <v>221</v>
      </c>
      <c r="N89" s="63"/>
      <c r="O89" s="62">
        <v>290</v>
      </c>
    </row>
    <row r="90" spans="1:15" x14ac:dyDescent="0.25">
      <c r="A90" s="62">
        <v>291</v>
      </c>
      <c r="B90" s="96"/>
      <c r="C90" s="96"/>
      <c r="D90" s="62" t="s">
        <v>386</v>
      </c>
      <c r="E90" s="81">
        <v>0.63749999999999996</v>
      </c>
      <c r="F90" s="81">
        <v>0.66944444444444395</v>
      </c>
      <c r="G90" s="63" t="s">
        <v>17</v>
      </c>
      <c r="H90" s="119" t="s">
        <v>18</v>
      </c>
      <c r="I90" s="61" t="s">
        <v>142</v>
      </c>
      <c r="J90" s="61" t="s">
        <v>155</v>
      </c>
      <c r="K90" s="61" t="s">
        <v>162</v>
      </c>
      <c r="L90" s="61" t="s">
        <v>163</v>
      </c>
      <c r="M90" s="61" t="s">
        <v>164</v>
      </c>
      <c r="N90" s="61"/>
      <c r="O90" s="62">
        <v>291</v>
      </c>
    </row>
    <row r="91" spans="1:15" x14ac:dyDescent="0.25">
      <c r="A91" s="62">
        <v>292</v>
      </c>
      <c r="B91" s="96"/>
      <c r="C91" s="96"/>
      <c r="D91" s="62" t="s">
        <v>386</v>
      </c>
      <c r="E91" s="81">
        <v>0.64166666666666605</v>
      </c>
      <c r="F91" s="81">
        <v>0.67222222222222205</v>
      </c>
      <c r="G91" s="63" t="s">
        <v>17</v>
      </c>
      <c r="H91" s="62" t="s">
        <v>18</v>
      </c>
      <c r="I91" s="63" t="s">
        <v>192</v>
      </c>
      <c r="J91" s="63" t="s">
        <v>193</v>
      </c>
      <c r="K91" s="63" t="s">
        <v>200</v>
      </c>
      <c r="L91" s="63" t="s">
        <v>201</v>
      </c>
      <c r="M91" s="63" t="s">
        <v>202</v>
      </c>
      <c r="N91" s="63"/>
      <c r="O91" s="62">
        <v>292</v>
      </c>
    </row>
    <row r="92" spans="1:15" x14ac:dyDescent="0.25">
      <c r="A92" s="62">
        <v>293</v>
      </c>
      <c r="B92" s="96"/>
      <c r="C92" s="96"/>
      <c r="D92" s="62" t="s">
        <v>386</v>
      </c>
      <c r="E92" s="81">
        <v>0.64583333333333304</v>
      </c>
      <c r="F92" s="81">
        <v>0.67500000000000004</v>
      </c>
      <c r="G92" s="63" t="s">
        <v>17</v>
      </c>
      <c r="H92" s="62" t="s">
        <v>18</v>
      </c>
      <c r="I92" s="63" t="s">
        <v>325</v>
      </c>
      <c r="J92" s="63" t="s">
        <v>116</v>
      </c>
      <c r="K92" s="63" t="s">
        <v>183</v>
      </c>
      <c r="L92" s="63" t="s">
        <v>359</v>
      </c>
      <c r="M92" s="63" t="s">
        <v>360</v>
      </c>
      <c r="N92" s="63"/>
      <c r="O92" s="62">
        <v>293</v>
      </c>
    </row>
    <row r="93" spans="1:15" x14ac:dyDescent="0.25">
      <c r="A93" s="62">
        <v>294</v>
      </c>
      <c r="B93" s="96"/>
      <c r="C93" s="96"/>
      <c r="D93" s="62" t="s">
        <v>386</v>
      </c>
      <c r="E93" s="81">
        <v>0.65</v>
      </c>
      <c r="F93" s="81">
        <v>0.67777777777777803</v>
      </c>
      <c r="G93" s="64" t="s">
        <v>17</v>
      </c>
      <c r="H93" s="62" t="s">
        <v>18</v>
      </c>
      <c r="I93" s="63" t="s">
        <v>179</v>
      </c>
      <c r="J93" s="63" t="s">
        <v>30</v>
      </c>
      <c r="K93" s="63" t="s">
        <v>27</v>
      </c>
      <c r="L93" s="63" t="s">
        <v>124</v>
      </c>
      <c r="M93" s="63" t="s">
        <v>186</v>
      </c>
      <c r="N93" s="63"/>
      <c r="O93" s="62">
        <v>294</v>
      </c>
    </row>
    <row r="94" spans="1:15" x14ac:dyDescent="0.25">
      <c r="A94" s="62">
        <v>295</v>
      </c>
      <c r="B94" s="96"/>
      <c r="C94" s="96"/>
      <c r="D94" s="62" t="s">
        <v>386</v>
      </c>
      <c r="E94" s="81">
        <v>0.65416666666666601</v>
      </c>
      <c r="F94" s="81">
        <v>0.68055555555555503</v>
      </c>
      <c r="G94" s="63" t="s">
        <v>17</v>
      </c>
      <c r="H94" s="65" t="s">
        <v>18</v>
      </c>
      <c r="I94" s="64" t="s">
        <v>41</v>
      </c>
      <c r="J94" s="64" t="s">
        <v>40</v>
      </c>
      <c r="K94" s="64" t="s">
        <v>44</v>
      </c>
      <c r="L94" s="64" t="s">
        <v>49</v>
      </c>
      <c r="M94" s="64" t="s">
        <v>65</v>
      </c>
      <c r="N94" s="64"/>
      <c r="O94" s="62">
        <v>295</v>
      </c>
    </row>
    <row r="95" spans="1:15" x14ac:dyDescent="0.25">
      <c r="A95" s="54">
        <v>296</v>
      </c>
      <c r="B95" s="90"/>
      <c r="C95" s="90"/>
      <c r="D95" s="54" t="s">
        <v>386</v>
      </c>
      <c r="E95" s="76">
        <v>0.65833333333333299</v>
      </c>
      <c r="F95" s="76">
        <v>0.69027777777777799</v>
      </c>
      <c r="G95" s="55" t="s">
        <v>17</v>
      </c>
      <c r="H95" s="54" t="s">
        <v>18</v>
      </c>
      <c r="I95" s="55" t="s">
        <v>109</v>
      </c>
      <c r="J95" s="55" t="s">
        <v>131</v>
      </c>
      <c r="K95" s="55" t="s">
        <v>137</v>
      </c>
      <c r="L95" s="55" t="s">
        <v>138</v>
      </c>
      <c r="M95" s="55" t="s">
        <v>139</v>
      </c>
      <c r="N95" s="55">
        <v>20708</v>
      </c>
      <c r="O95" s="54">
        <v>296</v>
      </c>
    </row>
    <row r="96" spans="1:15" x14ac:dyDescent="0.25">
      <c r="A96" s="54">
        <v>297</v>
      </c>
      <c r="B96" s="90"/>
      <c r="C96" s="90"/>
      <c r="D96" s="54" t="s">
        <v>386</v>
      </c>
      <c r="E96" s="76">
        <v>0.66249999999999998</v>
      </c>
      <c r="F96" s="81">
        <v>0.69305555555555598</v>
      </c>
      <c r="G96" s="55" t="s">
        <v>17</v>
      </c>
      <c r="H96" s="54" t="s">
        <v>18</v>
      </c>
      <c r="I96" s="55" t="s">
        <v>250</v>
      </c>
      <c r="J96" s="55" t="s">
        <v>30</v>
      </c>
      <c r="K96" s="55" t="s">
        <v>487</v>
      </c>
      <c r="L96" s="55" t="s">
        <v>23</v>
      </c>
      <c r="M96" s="55" t="s">
        <v>23</v>
      </c>
      <c r="N96" s="55" t="s">
        <v>23</v>
      </c>
      <c r="O96" s="54">
        <v>297</v>
      </c>
    </row>
    <row r="97" spans="1:15" x14ac:dyDescent="0.25">
      <c r="A97" s="54">
        <v>298</v>
      </c>
      <c r="B97" s="90"/>
      <c r="C97" s="90"/>
      <c r="D97" s="54" t="s">
        <v>386</v>
      </c>
      <c r="E97" s="76">
        <v>0.66666666666666596</v>
      </c>
      <c r="F97" s="76">
        <v>0.69583333333333297</v>
      </c>
      <c r="G97" s="56" t="s">
        <v>17</v>
      </c>
      <c r="H97" s="54" t="s">
        <v>18</v>
      </c>
      <c r="I97" s="55" t="s">
        <v>211</v>
      </c>
      <c r="J97" s="55" t="s">
        <v>225</v>
      </c>
      <c r="K97" s="55" t="s">
        <v>76</v>
      </c>
      <c r="L97" s="55" t="s">
        <v>232</v>
      </c>
      <c r="M97" s="55" t="s">
        <v>233</v>
      </c>
      <c r="N97" s="55"/>
      <c r="O97" s="54">
        <v>298</v>
      </c>
    </row>
    <row r="98" spans="1:15" x14ac:dyDescent="0.25">
      <c r="A98" s="54">
        <v>299</v>
      </c>
      <c r="B98" s="90"/>
      <c r="C98" s="90"/>
      <c r="D98" s="54" t="s">
        <v>386</v>
      </c>
      <c r="E98" s="76">
        <v>0.67083333333333295</v>
      </c>
      <c r="F98" s="81">
        <v>0.69861111111111096</v>
      </c>
      <c r="G98" s="55" t="s">
        <v>17</v>
      </c>
      <c r="H98" s="59" t="s">
        <v>18</v>
      </c>
      <c r="I98" s="56" t="s">
        <v>142</v>
      </c>
      <c r="J98" s="55" t="s">
        <v>116</v>
      </c>
      <c r="K98" s="56" t="s">
        <v>168</v>
      </c>
      <c r="L98" s="56" t="s">
        <v>169</v>
      </c>
      <c r="M98" s="56" t="s">
        <v>170</v>
      </c>
      <c r="N98" s="55"/>
      <c r="O98" s="54">
        <v>299</v>
      </c>
    </row>
    <row r="99" spans="1:15" x14ac:dyDescent="0.25">
      <c r="A99" s="54">
        <v>300</v>
      </c>
      <c r="B99" s="90"/>
      <c r="C99" s="90"/>
      <c r="D99" s="54" t="s">
        <v>386</v>
      </c>
      <c r="E99" s="76">
        <v>0.67500000000000004</v>
      </c>
      <c r="F99" s="76">
        <v>0.70138888888888895</v>
      </c>
      <c r="G99" s="55" t="s">
        <v>17</v>
      </c>
      <c r="H99" s="54" t="s">
        <v>18</v>
      </c>
      <c r="I99" s="55" t="s">
        <v>422</v>
      </c>
      <c r="J99" s="55" t="s">
        <v>422</v>
      </c>
      <c r="K99" s="55" t="s">
        <v>425</v>
      </c>
      <c r="L99" s="55" t="s">
        <v>430</v>
      </c>
      <c r="M99" s="55" t="s">
        <v>435</v>
      </c>
      <c r="N99" s="55"/>
      <c r="O99" s="54">
        <v>300</v>
      </c>
    </row>
    <row r="100" spans="1:15" x14ac:dyDescent="0.25">
      <c r="A100" s="54">
        <v>301</v>
      </c>
      <c r="B100" s="90"/>
      <c r="C100" s="90"/>
      <c r="D100" s="54" t="s">
        <v>386</v>
      </c>
      <c r="E100" s="76">
        <v>0.67916666666666603</v>
      </c>
      <c r="F100" s="81">
        <v>0.70416666666666705</v>
      </c>
      <c r="G100" s="55" t="s">
        <v>17</v>
      </c>
      <c r="H100" s="54" t="s">
        <v>18</v>
      </c>
      <c r="I100" s="55" t="s">
        <v>109</v>
      </c>
      <c r="J100" s="55" t="s">
        <v>70</v>
      </c>
      <c r="K100" s="55" t="s">
        <v>126</v>
      </c>
      <c r="L100" s="55" t="s">
        <v>127</v>
      </c>
      <c r="M100" s="55" t="s">
        <v>128</v>
      </c>
      <c r="N100" s="55"/>
      <c r="O100" s="54">
        <v>301</v>
      </c>
    </row>
    <row r="101" spans="1:15" x14ac:dyDescent="0.25">
      <c r="A101" s="54">
        <v>302</v>
      </c>
      <c r="B101" s="90"/>
      <c r="C101" s="90"/>
      <c r="D101" s="54" t="s">
        <v>386</v>
      </c>
      <c r="E101" s="76">
        <v>0.68333333333333302</v>
      </c>
      <c r="F101" s="76">
        <v>0.70694444444444404</v>
      </c>
      <c r="G101" s="53" t="s">
        <v>17</v>
      </c>
      <c r="H101" s="54" t="s">
        <v>18</v>
      </c>
      <c r="I101" s="55" t="s">
        <v>326</v>
      </c>
      <c r="J101" s="55" t="s">
        <v>307</v>
      </c>
      <c r="K101" s="55" t="s">
        <v>313</v>
      </c>
      <c r="L101" s="55" t="s">
        <v>207</v>
      </c>
      <c r="M101" s="55" t="s">
        <v>314</v>
      </c>
      <c r="N101" s="55"/>
      <c r="O101" s="54">
        <v>302</v>
      </c>
    </row>
    <row r="102" spans="1:15" x14ac:dyDescent="0.25">
      <c r="A102" s="54">
        <v>303</v>
      </c>
      <c r="B102" s="90"/>
      <c r="C102" s="90"/>
      <c r="D102" s="54" t="s">
        <v>386</v>
      </c>
      <c r="E102" s="76">
        <v>0.6875</v>
      </c>
      <c r="F102" s="81">
        <v>0.70972222222222203</v>
      </c>
      <c r="G102" s="63" t="s">
        <v>444</v>
      </c>
      <c r="H102" s="54" t="s">
        <v>79</v>
      </c>
      <c r="I102" s="55" t="s">
        <v>445</v>
      </c>
      <c r="J102" s="55" t="s">
        <v>30</v>
      </c>
      <c r="K102" s="55" t="s">
        <v>424</v>
      </c>
      <c r="L102" s="55" t="s">
        <v>450</v>
      </c>
      <c r="M102" s="55" t="s">
        <v>453</v>
      </c>
      <c r="N102" s="75"/>
      <c r="O102" s="54">
        <v>303</v>
      </c>
    </row>
    <row r="103" spans="1:15" x14ac:dyDescent="0.25">
      <c r="A103" s="54">
        <v>304</v>
      </c>
      <c r="B103" s="90"/>
      <c r="C103" s="90"/>
      <c r="D103" s="54" t="s">
        <v>386</v>
      </c>
      <c r="E103" s="76">
        <v>0.69166666666666599</v>
      </c>
      <c r="F103" s="76">
        <v>0.71250000000000002</v>
      </c>
      <c r="G103" s="63" t="s">
        <v>444</v>
      </c>
      <c r="H103" s="54" t="s">
        <v>79</v>
      </c>
      <c r="I103" s="55" t="s">
        <v>263</v>
      </c>
      <c r="J103" s="55" t="s">
        <v>143</v>
      </c>
      <c r="K103" s="55" t="s">
        <v>93</v>
      </c>
      <c r="L103" s="55" t="s">
        <v>288</v>
      </c>
      <c r="M103" s="55" t="s">
        <v>289</v>
      </c>
      <c r="N103" s="75"/>
      <c r="O103" s="54">
        <v>304</v>
      </c>
    </row>
    <row r="104" spans="1:15" x14ac:dyDescent="0.25">
      <c r="A104" s="62">
        <v>305</v>
      </c>
      <c r="B104" s="90"/>
      <c r="C104" s="90"/>
      <c r="D104" s="54" t="s">
        <v>387</v>
      </c>
      <c r="E104" s="81">
        <v>0.52083333333333337</v>
      </c>
      <c r="F104" s="78">
        <v>0.58333333333333337</v>
      </c>
      <c r="G104" s="53" t="s">
        <v>17</v>
      </c>
      <c r="H104" s="54" t="s">
        <v>262</v>
      </c>
      <c r="I104" s="55" t="s">
        <v>263</v>
      </c>
      <c r="J104" s="55" t="s">
        <v>116</v>
      </c>
      <c r="K104" s="55" t="s">
        <v>269</v>
      </c>
      <c r="L104" s="55" t="s">
        <v>124</v>
      </c>
      <c r="M104" s="55" t="s">
        <v>270</v>
      </c>
      <c r="N104" s="63"/>
      <c r="O104" s="62">
        <v>305</v>
      </c>
    </row>
    <row r="105" spans="1:15" x14ac:dyDescent="0.25">
      <c r="A105" s="54">
        <v>306</v>
      </c>
      <c r="B105" s="90"/>
      <c r="C105" s="90"/>
      <c r="D105" s="54" t="s">
        <v>387</v>
      </c>
      <c r="E105" s="76">
        <v>0.52500000000000002</v>
      </c>
      <c r="F105" s="81">
        <v>0.58472222222222225</v>
      </c>
      <c r="G105" s="55" t="s">
        <v>17</v>
      </c>
      <c r="H105" s="54" t="s">
        <v>9</v>
      </c>
      <c r="I105" s="55" t="s">
        <v>325</v>
      </c>
      <c r="J105" s="55" t="s">
        <v>30</v>
      </c>
      <c r="K105" s="55" t="s">
        <v>494</v>
      </c>
      <c r="L105" s="55" t="s">
        <v>495</v>
      </c>
      <c r="M105" s="55" t="s">
        <v>496</v>
      </c>
      <c r="N105" s="55"/>
      <c r="O105" s="54">
        <v>306</v>
      </c>
    </row>
    <row r="106" spans="1:15" x14ac:dyDescent="0.25">
      <c r="A106" s="62">
        <v>307</v>
      </c>
      <c r="B106" s="90"/>
      <c r="C106" s="90"/>
      <c r="D106" s="54" t="s">
        <v>387</v>
      </c>
      <c r="E106" s="81">
        <v>0.52916666666666701</v>
      </c>
      <c r="F106" s="81">
        <v>0.58611111111111114</v>
      </c>
      <c r="G106" s="53" t="s">
        <v>17</v>
      </c>
      <c r="H106" s="54" t="s">
        <v>262</v>
      </c>
      <c r="I106" s="55" t="s">
        <v>445</v>
      </c>
      <c r="J106" s="55" t="s">
        <v>30</v>
      </c>
      <c r="K106" s="55" t="s">
        <v>447</v>
      </c>
      <c r="L106" s="55" t="s">
        <v>81</v>
      </c>
      <c r="M106" s="55" t="s">
        <v>456</v>
      </c>
      <c r="N106" s="55"/>
      <c r="O106" s="62">
        <v>307</v>
      </c>
    </row>
    <row r="107" spans="1:15" x14ac:dyDescent="0.25">
      <c r="A107" s="54">
        <v>308</v>
      </c>
      <c r="B107" s="90"/>
      <c r="C107" s="90"/>
      <c r="D107" s="54" t="s">
        <v>387</v>
      </c>
      <c r="E107" s="76">
        <v>0.53333333333333299</v>
      </c>
      <c r="F107" s="81">
        <v>0.58750000000000002</v>
      </c>
      <c r="G107" s="55" t="s">
        <v>17</v>
      </c>
      <c r="H107" s="54" t="s">
        <v>9</v>
      </c>
      <c r="I107" s="55" t="s">
        <v>263</v>
      </c>
      <c r="J107" s="55" t="s">
        <v>116</v>
      </c>
      <c r="K107" s="55" t="s">
        <v>271</v>
      </c>
      <c r="L107" s="55" t="s">
        <v>124</v>
      </c>
      <c r="M107" s="55" t="s">
        <v>272</v>
      </c>
      <c r="N107" s="55"/>
      <c r="O107" s="54">
        <v>308</v>
      </c>
    </row>
    <row r="108" spans="1:15" x14ac:dyDescent="0.25">
      <c r="A108" s="62">
        <v>309</v>
      </c>
      <c r="B108" s="90"/>
      <c r="C108" s="90"/>
      <c r="D108" s="54" t="s">
        <v>387</v>
      </c>
      <c r="E108" s="81">
        <v>0.53749999999999998</v>
      </c>
      <c r="F108" s="81">
        <v>0.58888888888888902</v>
      </c>
      <c r="G108" s="56" t="s">
        <v>17</v>
      </c>
      <c r="H108" s="54" t="s">
        <v>9</v>
      </c>
      <c r="I108" s="55" t="s">
        <v>325</v>
      </c>
      <c r="J108" s="55" t="s">
        <v>30</v>
      </c>
      <c r="K108" s="55" t="s">
        <v>342</v>
      </c>
      <c r="L108" s="55" t="s">
        <v>343</v>
      </c>
      <c r="M108" s="55" t="s">
        <v>344</v>
      </c>
      <c r="N108" s="55"/>
      <c r="O108" s="62">
        <v>309</v>
      </c>
    </row>
    <row r="109" spans="1:15" x14ac:dyDescent="0.25">
      <c r="A109" s="54">
        <v>310</v>
      </c>
      <c r="B109" s="90"/>
      <c r="C109" s="90"/>
      <c r="D109" s="54" t="s">
        <v>387</v>
      </c>
      <c r="E109" s="76">
        <v>0.54166666666666696</v>
      </c>
      <c r="F109" s="81">
        <v>0.59027777777777801</v>
      </c>
      <c r="G109" s="55" t="s">
        <v>17</v>
      </c>
      <c r="H109" s="54" t="s">
        <v>9</v>
      </c>
      <c r="I109" s="55" t="s">
        <v>445</v>
      </c>
      <c r="J109" s="55" t="s">
        <v>30</v>
      </c>
      <c r="K109" s="55" t="s">
        <v>102</v>
      </c>
      <c r="L109" s="55" t="s">
        <v>448</v>
      </c>
      <c r="M109" s="55" t="s">
        <v>457</v>
      </c>
      <c r="N109" s="63"/>
      <c r="O109" s="54">
        <v>310</v>
      </c>
    </row>
    <row r="110" spans="1:15" x14ac:dyDescent="0.25">
      <c r="A110" s="62">
        <v>311</v>
      </c>
      <c r="B110" s="90"/>
      <c r="C110" s="90"/>
      <c r="D110" s="54" t="s">
        <v>387</v>
      </c>
      <c r="E110" s="81">
        <v>0.54583333333333295</v>
      </c>
      <c r="F110" s="81">
        <v>0.59166666666666701</v>
      </c>
      <c r="G110" s="57" t="s">
        <v>17</v>
      </c>
      <c r="H110" s="58" t="s">
        <v>9</v>
      </c>
      <c r="I110" s="55" t="s">
        <v>142</v>
      </c>
      <c r="J110" s="55" t="s">
        <v>10</v>
      </c>
      <c r="K110" s="55" t="s">
        <v>174</v>
      </c>
      <c r="L110" s="55" t="s">
        <v>175</v>
      </c>
      <c r="M110" s="55" t="s">
        <v>176</v>
      </c>
      <c r="N110" s="63"/>
      <c r="O110" s="62">
        <v>311</v>
      </c>
    </row>
    <row r="111" spans="1:15" x14ac:dyDescent="0.25">
      <c r="A111" s="54">
        <v>312</v>
      </c>
      <c r="B111" s="54"/>
      <c r="C111" s="54"/>
      <c r="D111" s="54" t="s">
        <v>387</v>
      </c>
      <c r="E111" s="76">
        <v>0.55000000000000004</v>
      </c>
      <c r="F111" s="81">
        <v>0.593055555555556</v>
      </c>
      <c r="G111" s="55" t="s">
        <v>17</v>
      </c>
      <c r="H111" s="54" t="s">
        <v>9</v>
      </c>
      <c r="I111" s="55" t="s">
        <v>328</v>
      </c>
      <c r="J111" s="55" t="s">
        <v>10</v>
      </c>
      <c r="K111" s="55" t="s">
        <v>27</v>
      </c>
      <c r="L111" s="55" t="s">
        <v>28</v>
      </c>
      <c r="M111" s="55" t="s">
        <v>29</v>
      </c>
      <c r="N111" s="55"/>
      <c r="O111" s="54">
        <v>312</v>
      </c>
    </row>
    <row r="112" spans="1:15" x14ac:dyDescent="0.25">
      <c r="A112" s="62">
        <v>313</v>
      </c>
      <c r="B112" s="90"/>
      <c r="C112" s="90"/>
      <c r="D112" s="54" t="s">
        <v>387</v>
      </c>
      <c r="E112" s="81">
        <v>0.55416666666666703</v>
      </c>
      <c r="F112" s="81">
        <v>0.594444444444445</v>
      </c>
      <c r="G112" s="55" t="s">
        <v>17</v>
      </c>
      <c r="H112" s="54" t="s">
        <v>9</v>
      </c>
      <c r="I112" s="57" t="s">
        <v>41</v>
      </c>
      <c r="J112" s="57" t="s">
        <v>10</v>
      </c>
      <c r="K112" s="57" t="s">
        <v>24</v>
      </c>
      <c r="L112" s="57" t="s">
        <v>58</v>
      </c>
      <c r="M112" s="57" t="s">
        <v>60</v>
      </c>
      <c r="N112" s="55"/>
      <c r="O112" s="62">
        <v>313</v>
      </c>
    </row>
    <row r="113" spans="1:15" x14ac:dyDescent="0.25">
      <c r="A113" s="54">
        <v>314</v>
      </c>
      <c r="B113" s="90"/>
      <c r="C113" s="90"/>
      <c r="D113" s="54" t="s">
        <v>387</v>
      </c>
      <c r="E113" s="76">
        <v>0.55833333333333302</v>
      </c>
      <c r="F113" s="81">
        <v>0.59583333333333399</v>
      </c>
      <c r="G113" s="55" t="s">
        <v>17</v>
      </c>
      <c r="H113" s="54" t="s">
        <v>9</v>
      </c>
      <c r="I113" s="55" t="s">
        <v>250</v>
      </c>
      <c r="J113" s="55" t="s">
        <v>10</v>
      </c>
      <c r="K113" s="55" t="s">
        <v>44</v>
      </c>
      <c r="L113" s="55" t="s">
        <v>121</v>
      </c>
      <c r="M113" s="55" t="s">
        <v>261</v>
      </c>
      <c r="N113" s="55"/>
      <c r="O113" s="54">
        <v>314</v>
      </c>
    </row>
    <row r="114" spans="1:15" x14ac:dyDescent="0.25">
      <c r="A114" s="62">
        <v>315</v>
      </c>
      <c r="B114" s="90"/>
      <c r="C114" s="90"/>
      <c r="D114" s="54" t="s">
        <v>387</v>
      </c>
      <c r="E114" s="81">
        <v>0.5625</v>
      </c>
      <c r="F114" s="81">
        <v>0.59722222222222299</v>
      </c>
      <c r="G114" s="55" t="s">
        <v>17</v>
      </c>
      <c r="H114" s="54" t="s">
        <v>9</v>
      </c>
      <c r="I114" s="55" t="s">
        <v>445</v>
      </c>
      <c r="J114" s="55" t="s">
        <v>10</v>
      </c>
      <c r="K114" s="55" t="s">
        <v>446</v>
      </c>
      <c r="L114" s="55" t="s">
        <v>124</v>
      </c>
      <c r="M114" s="55" t="s">
        <v>458</v>
      </c>
      <c r="N114" s="55"/>
      <c r="O114" s="62">
        <v>315</v>
      </c>
    </row>
    <row r="115" spans="1:15" x14ac:dyDescent="0.25">
      <c r="A115" s="54">
        <v>316</v>
      </c>
      <c r="B115" s="90"/>
      <c r="C115" s="90"/>
      <c r="D115" s="54" t="s">
        <v>387</v>
      </c>
      <c r="E115" s="81">
        <v>0.57500000000000095</v>
      </c>
      <c r="F115" s="81">
        <v>0.60972222222222217</v>
      </c>
      <c r="G115" s="55" t="s">
        <v>17</v>
      </c>
      <c r="H115" s="54" t="s">
        <v>18</v>
      </c>
      <c r="I115" s="55" t="s">
        <v>422</v>
      </c>
      <c r="J115" s="55" t="s">
        <v>10</v>
      </c>
      <c r="K115" s="55" t="s">
        <v>427</v>
      </c>
      <c r="L115" s="55" t="s">
        <v>432</v>
      </c>
      <c r="M115" s="55" t="s">
        <v>438</v>
      </c>
      <c r="N115" s="57"/>
      <c r="O115" s="54">
        <v>316</v>
      </c>
    </row>
    <row r="116" spans="1:15" x14ac:dyDescent="0.25">
      <c r="A116" s="54">
        <v>317</v>
      </c>
      <c r="B116" s="90"/>
      <c r="C116" s="90"/>
      <c r="D116" s="54" t="s">
        <v>387</v>
      </c>
      <c r="E116" s="76">
        <v>0.57916666666666805</v>
      </c>
      <c r="F116" s="81">
        <v>0.61249999999999993</v>
      </c>
      <c r="G116" s="55" t="s">
        <v>17</v>
      </c>
      <c r="H116" s="54" t="s">
        <v>18</v>
      </c>
      <c r="I116" s="55" t="s">
        <v>179</v>
      </c>
      <c r="J116" s="55" t="s">
        <v>10</v>
      </c>
      <c r="K116" s="55" t="s">
        <v>189</v>
      </c>
      <c r="L116" s="55" t="s">
        <v>190</v>
      </c>
      <c r="M116" s="55" t="s">
        <v>191</v>
      </c>
      <c r="N116" s="55"/>
      <c r="O116" s="54">
        <v>317</v>
      </c>
    </row>
    <row r="117" spans="1:15" x14ac:dyDescent="0.25">
      <c r="A117" s="54">
        <v>318</v>
      </c>
      <c r="B117" s="54"/>
      <c r="C117" s="54"/>
      <c r="D117" s="54" t="s">
        <v>387</v>
      </c>
      <c r="E117" s="81">
        <v>0.58333333333333504</v>
      </c>
      <c r="F117" s="81">
        <v>0.61527777777777781</v>
      </c>
      <c r="G117" s="55" t="s">
        <v>17</v>
      </c>
      <c r="H117" s="54" t="s">
        <v>18</v>
      </c>
      <c r="I117" s="55" t="s">
        <v>328</v>
      </c>
      <c r="J117" s="55" t="s">
        <v>30</v>
      </c>
      <c r="K117" s="63" t="s">
        <v>237</v>
      </c>
      <c r="L117" s="63" t="s">
        <v>32</v>
      </c>
      <c r="M117" s="63" t="s">
        <v>470</v>
      </c>
      <c r="N117" s="55"/>
      <c r="O117" s="54">
        <v>318</v>
      </c>
    </row>
    <row r="118" spans="1:15" x14ac:dyDescent="0.25">
      <c r="A118" s="54">
        <v>319</v>
      </c>
      <c r="B118" s="90"/>
      <c r="C118" s="90"/>
      <c r="D118" s="54" t="s">
        <v>387</v>
      </c>
      <c r="E118" s="76">
        <v>0.58750000000000202</v>
      </c>
      <c r="F118" s="81">
        <v>0.61805555555555558</v>
      </c>
      <c r="G118" s="55" t="s">
        <v>17</v>
      </c>
      <c r="H118" s="54" t="s">
        <v>18</v>
      </c>
      <c r="I118" s="55" t="s">
        <v>69</v>
      </c>
      <c r="J118" s="55" t="s">
        <v>83</v>
      </c>
      <c r="K118" s="55" t="s">
        <v>93</v>
      </c>
      <c r="L118" s="55" t="s">
        <v>94</v>
      </c>
      <c r="M118" s="55" t="s">
        <v>95</v>
      </c>
      <c r="N118" s="55"/>
      <c r="O118" s="54">
        <v>319</v>
      </c>
    </row>
    <row r="119" spans="1:15" x14ac:dyDescent="0.25">
      <c r="A119" s="54">
        <v>320</v>
      </c>
      <c r="B119" s="90"/>
      <c r="C119" s="90"/>
      <c r="D119" s="54" t="s">
        <v>387</v>
      </c>
      <c r="E119" s="81">
        <v>0.59166666666666901</v>
      </c>
      <c r="F119" s="81">
        <v>0.62083333333333335</v>
      </c>
      <c r="G119" s="55" t="s">
        <v>17</v>
      </c>
      <c r="H119" s="54" t="s">
        <v>18</v>
      </c>
      <c r="I119" s="55" t="s">
        <v>211</v>
      </c>
      <c r="J119" s="55" t="s">
        <v>236</v>
      </c>
      <c r="K119" s="55" t="s">
        <v>76</v>
      </c>
      <c r="L119" s="55" t="s">
        <v>232</v>
      </c>
      <c r="M119" s="55" t="s">
        <v>243</v>
      </c>
      <c r="N119" s="55"/>
      <c r="O119" s="54">
        <v>320</v>
      </c>
    </row>
    <row r="120" spans="1:15" x14ac:dyDescent="0.25">
      <c r="A120" s="54">
        <v>321</v>
      </c>
      <c r="B120" s="90"/>
      <c r="C120" s="90"/>
      <c r="D120" s="54" t="s">
        <v>387</v>
      </c>
      <c r="E120" s="76">
        <v>0.59583333333333599</v>
      </c>
      <c r="F120" s="81">
        <v>0.62361111111111112</v>
      </c>
      <c r="G120" s="56" t="s">
        <v>17</v>
      </c>
      <c r="H120" s="59" t="s">
        <v>18</v>
      </c>
      <c r="I120" s="56" t="s">
        <v>142</v>
      </c>
      <c r="J120" s="56" t="s">
        <v>155</v>
      </c>
      <c r="K120" s="56" t="s">
        <v>144</v>
      </c>
      <c r="L120" s="56" t="s">
        <v>145</v>
      </c>
      <c r="M120" s="56" t="s">
        <v>469</v>
      </c>
      <c r="N120" s="55"/>
      <c r="O120" s="54">
        <v>321</v>
      </c>
    </row>
    <row r="121" spans="1:15" x14ac:dyDescent="0.25">
      <c r="A121" s="54">
        <v>322</v>
      </c>
      <c r="B121" s="90"/>
      <c r="C121" s="90"/>
      <c r="D121" s="54" t="s">
        <v>387</v>
      </c>
      <c r="E121" s="81">
        <v>0.60000000000000397</v>
      </c>
      <c r="F121" s="81">
        <v>0.62638888888888888</v>
      </c>
      <c r="G121" s="55" t="s">
        <v>17</v>
      </c>
      <c r="H121" s="54" t="s">
        <v>18</v>
      </c>
      <c r="I121" s="55" t="s">
        <v>325</v>
      </c>
      <c r="J121" s="55" t="s">
        <v>116</v>
      </c>
      <c r="K121" s="55" t="s">
        <v>347</v>
      </c>
      <c r="L121" s="55" t="s">
        <v>348</v>
      </c>
      <c r="M121" s="55" t="s">
        <v>361</v>
      </c>
      <c r="N121" s="55"/>
      <c r="O121" s="54">
        <v>322</v>
      </c>
    </row>
    <row r="122" spans="1:15" x14ac:dyDescent="0.25">
      <c r="A122" s="54">
        <v>323</v>
      </c>
      <c r="B122" s="90"/>
      <c r="C122" s="90"/>
      <c r="D122" s="54" t="s">
        <v>387</v>
      </c>
      <c r="E122" s="76">
        <v>0.60416666666667096</v>
      </c>
      <c r="F122" s="81">
        <v>0.62916666666666665</v>
      </c>
      <c r="G122" s="53" t="s">
        <v>17</v>
      </c>
      <c r="H122" s="54" t="s">
        <v>79</v>
      </c>
      <c r="I122" s="55" t="s">
        <v>263</v>
      </c>
      <c r="J122" s="55" t="s">
        <v>273</v>
      </c>
      <c r="K122" s="55" t="s">
        <v>115</v>
      </c>
      <c r="L122" s="55" t="s">
        <v>282</v>
      </c>
      <c r="M122" s="55" t="s">
        <v>283</v>
      </c>
      <c r="N122" s="55"/>
      <c r="O122" s="54">
        <v>323</v>
      </c>
    </row>
    <row r="123" spans="1:15" x14ac:dyDescent="0.25">
      <c r="A123" s="54">
        <v>324</v>
      </c>
      <c r="B123" s="90"/>
      <c r="C123" s="90"/>
      <c r="D123" s="54" t="s">
        <v>387</v>
      </c>
      <c r="E123" s="81">
        <v>0.60833333333333806</v>
      </c>
      <c r="F123" s="81">
        <v>0.63194444444444442</v>
      </c>
      <c r="G123" s="57" t="s">
        <v>17</v>
      </c>
      <c r="H123" s="58" t="s">
        <v>18</v>
      </c>
      <c r="I123" s="57" t="s">
        <v>41</v>
      </c>
      <c r="J123" s="57" t="s">
        <v>42</v>
      </c>
      <c r="K123" s="57" t="s">
        <v>54</v>
      </c>
      <c r="L123" s="57" t="s">
        <v>57</v>
      </c>
      <c r="M123" s="57" t="s">
        <v>64</v>
      </c>
      <c r="N123" s="55"/>
      <c r="O123" s="54">
        <v>324</v>
      </c>
    </row>
    <row r="124" spans="1:15" x14ac:dyDescent="0.25">
      <c r="A124" s="54">
        <v>325</v>
      </c>
      <c r="B124" s="90"/>
      <c r="C124" s="90"/>
      <c r="D124" s="54" t="s">
        <v>387</v>
      </c>
      <c r="E124" s="76">
        <v>0.61250000000000504</v>
      </c>
      <c r="F124" s="81">
        <v>0.6333333333333333</v>
      </c>
      <c r="G124" s="55" t="s">
        <v>17</v>
      </c>
      <c r="H124" s="54" t="s">
        <v>18</v>
      </c>
      <c r="I124" s="55" t="s">
        <v>109</v>
      </c>
      <c r="J124" s="55" t="s">
        <v>83</v>
      </c>
      <c r="K124" s="55" t="s">
        <v>118</v>
      </c>
      <c r="L124" s="55" t="s">
        <v>119</v>
      </c>
      <c r="M124" s="55" t="s">
        <v>120</v>
      </c>
      <c r="N124" s="55"/>
      <c r="O124" s="54">
        <v>325</v>
      </c>
    </row>
    <row r="125" spans="1:15" x14ac:dyDescent="0.25">
      <c r="A125" s="62">
        <v>326</v>
      </c>
      <c r="B125" s="96"/>
      <c r="C125" s="96"/>
      <c r="D125" s="62" t="s">
        <v>387</v>
      </c>
      <c r="E125" s="81">
        <v>0.625</v>
      </c>
      <c r="F125" s="81">
        <v>0.66249999999999998</v>
      </c>
      <c r="G125" s="63" t="s">
        <v>17</v>
      </c>
      <c r="H125" s="62" t="s">
        <v>18</v>
      </c>
      <c r="I125" s="63" t="s">
        <v>326</v>
      </c>
      <c r="J125" s="63" t="s">
        <v>296</v>
      </c>
      <c r="K125" s="63" t="s">
        <v>134</v>
      </c>
      <c r="L125" s="63" t="s">
        <v>305</v>
      </c>
      <c r="M125" s="63" t="s">
        <v>306</v>
      </c>
      <c r="N125" s="63"/>
      <c r="O125" s="62">
        <v>326</v>
      </c>
    </row>
    <row r="126" spans="1:15" x14ac:dyDescent="0.25">
      <c r="A126" s="62">
        <v>327</v>
      </c>
      <c r="B126" s="96"/>
      <c r="C126" s="96"/>
      <c r="D126" s="62" t="s">
        <v>387</v>
      </c>
      <c r="E126" s="81">
        <v>0.62916666666666665</v>
      </c>
      <c r="F126" s="81">
        <v>0.66527777777777797</v>
      </c>
      <c r="G126" s="63" t="s">
        <v>17</v>
      </c>
      <c r="H126" s="62" t="s">
        <v>18</v>
      </c>
      <c r="I126" s="63" t="s">
        <v>327</v>
      </c>
      <c r="J126" s="63" t="s">
        <v>364</v>
      </c>
      <c r="K126" s="63" t="s">
        <v>197</v>
      </c>
      <c r="L126" s="63" t="s">
        <v>362</v>
      </c>
      <c r="M126" s="63" t="s">
        <v>363</v>
      </c>
      <c r="N126" s="63"/>
      <c r="O126" s="62">
        <v>327</v>
      </c>
    </row>
    <row r="127" spans="1:15" x14ac:dyDescent="0.25">
      <c r="A127" s="62">
        <v>328</v>
      </c>
      <c r="B127" s="96"/>
      <c r="C127" s="96"/>
      <c r="D127" s="62" t="s">
        <v>387</v>
      </c>
      <c r="E127" s="81">
        <v>0.63333333333333297</v>
      </c>
      <c r="F127" s="81">
        <v>0.66805555555555596</v>
      </c>
      <c r="G127" s="63" t="s">
        <v>17</v>
      </c>
      <c r="H127" s="62" t="s">
        <v>79</v>
      </c>
      <c r="I127" s="63" t="s">
        <v>69</v>
      </c>
      <c r="J127" s="63" t="s">
        <v>70</v>
      </c>
      <c r="K127" s="63" t="s">
        <v>80</v>
      </c>
      <c r="L127" s="63" t="s">
        <v>81</v>
      </c>
      <c r="M127" s="63" t="s">
        <v>82</v>
      </c>
      <c r="N127" s="63"/>
      <c r="O127" s="62">
        <v>328</v>
      </c>
    </row>
    <row r="128" spans="1:15" x14ac:dyDescent="0.25">
      <c r="A128" s="62">
        <v>329</v>
      </c>
      <c r="B128" s="96"/>
      <c r="C128" s="96"/>
      <c r="D128" s="62" t="s">
        <v>386</v>
      </c>
      <c r="E128" s="81">
        <v>0.63749999999999996</v>
      </c>
      <c r="F128" s="81">
        <v>0.67083333333333295</v>
      </c>
      <c r="G128" s="63" t="s">
        <v>17</v>
      </c>
      <c r="H128" s="62" t="s">
        <v>18</v>
      </c>
      <c r="I128" s="63" t="s">
        <v>211</v>
      </c>
      <c r="J128" s="63" t="s">
        <v>225</v>
      </c>
      <c r="K128" s="63" t="s">
        <v>183</v>
      </c>
      <c r="L128" s="63" t="s">
        <v>234</v>
      </c>
      <c r="M128" s="63" t="s">
        <v>235</v>
      </c>
      <c r="N128" s="63"/>
      <c r="O128" s="62">
        <v>329</v>
      </c>
    </row>
    <row r="129" spans="1:15" x14ac:dyDescent="0.25">
      <c r="A129" s="62">
        <v>330</v>
      </c>
      <c r="B129" s="62"/>
      <c r="C129" s="62"/>
      <c r="D129" s="62" t="s">
        <v>387</v>
      </c>
      <c r="E129" s="81">
        <v>0.64166666666666705</v>
      </c>
      <c r="F129" s="81">
        <v>0.67361111111111105</v>
      </c>
      <c r="G129" s="61" t="s">
        <v>17</v>
      </c>
      <c r="H129" s="119" t="s">
        <v>18</v>
      </c>
      <c r="I129" s="61" t="s">
        <v>142</v>
      </c>
      <c r="J129" s="61" t="s">
        <v>143</v>
      </c>
      <c r="K129" s="61" t="s">
        <v>152</v>
      </c>
      <c r="L129" s="61" t="s">
        <v>153</v>
      </c>
      <c r="M129" s="61" t="s">
        <v>154</v>
      </c>
      <c r="N129" s="63"/>
      <c r="O129" s="62">
        <v>330</v>
      </c>
    </row>
    <row r="130" spans="1:15" x14ac:dyDescent="0.25">
      <c r="A130" s="62">
        <v>331</v>
      </c>
      <c r="B130" s="96"/>
      <c r="C130" s="96"/>
      <c r="D130" s="62" t="s">
        <v>387</v>
      </c>
      <c r="E130" s="81">
        <v>0.64583333333333304</v>
      </c>
      <c r="F130" s="81">
        <v>0.67638888888888904</v>
      </c>
      <c r="G130" s="63" t="s">
        <v>17</v>
      </c>
      <c r="H130" s="62" t="s">
        <v>18</v>
      </c>
      <c r="I130" s="63" t="s">
        <v>192</v>
      </c>
      <c r="J130" s="63" t="s">
        <v>193</v>
      </c>
      <c r="K130" s="63" t="s">
        <v>203</v>
      </c>
      <c r="L130" s="63" t="s">
        <v>204</v>
      </c>
      <c r="M130" s="63" t="s">
        <v>205</v>
      </c>
      <c r="N130" s="63"/>
      <c r="O130" s="62">
        <v>331</v>
      </c>
    </row>
    <row r="131" spans="1:15" x14ac:dyDescent="0.25">
      <c r="A131" s="62">
        <v>332</v>
      </c>
      <c r="B131" s="96"/>
      <c r="C131" s="96"/>
      <c r="D131" s="62" t="s">
        <v>387</v>
      </c>
      <c r="E131" s="81">
        <v>0.65</v>
      </c>
      <c r="F131" s="81">
        <v>0.67916666666666703</v>
      </c>
      <c r="G131" s="63" t="s">
        <v>17</v>
      </c>
      <c r="H131" s="62" t="s">
        <v>18</v>
      </c>
      <c r="I131" s="63" t="s">
        <v>325</v>
      </c>
      <c r="J131" s="63" t="s">
        <v>83</v>
      </c>
      <c r="K131" s="63" t="s">
        <v>23</v>
      </c>
      <c r="L131" s="63" t="s">
        <v>23</v>
      </c>
      <c r="M131" s="63" t="s">
        <v>23</v>
      </c>
      <c r="N131" s="63"/>
      <c r="O131" s="62">
        <v>332</v>
      </c>
    </row>
    <row r="132" spans="1:15" x14ac:dyDescent="0.25">
      <c r="A132" s="62">
        <v>333</v>
      </c>
      <c r="B132" s="96"/>
      <c r="C132" s="96"/>
      <c r="D132" s="62" t="s">
        <v>387</v>
      </c>
      <c r="E132" s="81">
        <v>0.65416666666666701</v>
      </c>
      <c r="F132" s="81">
        <v>0.68194444444444402</v>
      </c>
      <c r="G132" s="63" t="s">
        <v>17</v>
      </c>
      <c r="H132" s="62" t="s">
        <v>18</v>
      </c>
      <c r="I132" s="63" t="s">
        <v>179</v>
      </c>
      <c r="J132" s="63" t="s">
        <v>30</v>
      </c>
      <c r="K132" s="63" t="s">
        <v>43</v>
      </c>
      <c r="L132" s="63" t="s">
        <v>187</v>
      </c>
      <c r="M132" s="63" t="s">
        <v>188</v>
      </c>
      <c r="N132" s="63"/>
      <c r="O132" s="62">
        <v>333</v>
      </c>
    </row>
    <row r="133" spans="1:15" x14ac:dyDescent="0.25">
      <c r="A133" s="54">
        <v>334</v>
      </c>
      <c r="B133" s="90"/>
      <c r="C133" s="90"/>
      <c r="D133" s="54" t="s">
        <v>387</v>
      </c>
      <c r="E133" s="76">
        <v>0.65833333333333299</v>
      </c>
      <c r="F133" s="81">
        <v>0.69166666666666698</v>
      </c>
      <c r="G133" s="57" t="s">
        <v>17</v>
      </c>
      <c r="H133" s="58" t="s">
        <v>18</v>
      </c>
      <c r="I133" s="57" t="s">
        <v>41</v>
      </c>
      <c r="J133" s="57" t="s">
        <v>40</v>
      </c>
      <c r="K133" s="57" t="s">
        <v>45</v>
      </c>
      <c r="L133" s="57" t="s">
        <v>46</v>
      </c>
      <c r="M133" s="57" t="s">
        <v>66</v>
      </c>
      <c r="N133" s="57"/>
      <c r="O133" s="54">
        <v>334</v>
      </c>
    </row>
    <row r="134" spans="1:15" x14ac:dyDescent="0.25">
      <c r="A134" s="54">
        <v>335</v>
      </c>
      <c r="B134" s="90"/>
      <c r="C134" s="90"/>
      <c r="D134" s="54" t="s">
        <v>387</v>
      </c>
      <c r="E134" s="81">
        <v>0.66249999999999998</v>
      </c>
      <c r="F134" s="81">
        <v>0.69444444444444398</v>
      </c>
      <c r="G134" s="55" t="s">
        <v>17</v>
      </c>
      <c r="H134" s="54" t="s">
        <v>18</v>
      </c>
      <c r="I134" s="55" t="s">
        <v>109</v>
      </c>
      <c r="J134" s="55" t="s">
        <v>131</v>
      </c>
      <c r="K134" s="55" t="s">
        <v>93</v>
      </c>
      <c r="L134" s="55" t="s">
        <v>140</v>
      </c>
      <c r="M134" s="55" t="s">
        <v>141</v>
      </c>
      <c r="N134" s="55"/>
      <c r="O134" s="54">
        <v>335</v>
      </c>
    </row>
    <row r="135" spans="1:15" x14ac:dyDescent="0.25">
      <c r="A135" s="54">
        <v>336</v>
      </c>
      <c r="B135" s="90"/>
      <c r="C135" s="90"/>
      <c r="D135" s="54" t="s">
        <v>387</v>
      </c>
      <c r="E135" s="76">
        <v>0.66666666666666696</v>
      </c>
      <c r="F135" s="81">
        <v>0.69722222222222197</v>
      </c>
      <c r="G135" s="55" t="s">
        <v>17</v>
      </c>
      <c r="H135" s="54" t="s">
        <v>18</v>
      </c>
      <c r="I135" s="55" t="s">
        <v>250</v>
      </c>
      <c r="J135" s="55" t="s">
        <v>30</v>
      </c>
      <c r="K135" s="55" t="s">
        <v>156</v>
      </c>
      <c r="L135" s="55" t="s">
        <v>81</v>
      </c>
      <c r="M135" s="55" t="s">
        <v>258</v>
      </c>
      <c r="N135" s="55"/>
      <c r="O135" s="54">
        <v>336</v>
      </c>
    </row>
    <row r="136" spans="1:15" x14ac:dyDescent="0.25">
      <c r="A136" s="54">
        <v>337</v>
      </c>
      <c r="B136" s="90"/>
      <c r="C136" s="90"/>
      <c r="D136" s="54" t="s">
        <v>387</v>
      </c>
      <c r="E136" s="81">
        <v>0.67083333333333295</v>
      </c>
      <c r="F136" s="81">
        <v>0.7</v>
      </c>
      <c r="G136" s="55" t="s">
        <v>17</v>
      </c>
      <c r="H136" s="54" t="s">
        <v>18</v>
      </c>
      <c r="I136" s="55" t="s">
        <v>211</v>
      </c>
      <c r="J136" s="55" t="s">
        <v>212</v>
      </c>
      <c r="K136" s="55" t="s">
        <v>222</v>
      </c>
      <c r="L136" s="55" t="s">
        <v>223</v>
      </c>
      <c r="M136" s="55" t="s">
        <v>224</v>
      </c>
      <c r="N136" s="55"/>
      <c r="O136" s="54">
        <v>337</v>
      </c>
    </row>
    <row r="137" spans="1:15" x14ac:dyDescent="0.25">
      <c r="A137" s="54">
        <v>338</v>
      </c>
      <c r="B137" s="90"/>
      <c r="C137" s="90"/>
      <c r="D137" s="54" t="s">
        <v>387</v>
      </c>
      <c r="E137" s="76">
        <v>0.67500000000000004</v>
      </c>
      <c r="F137" s="81">
        <v>0.70277777777777795</v>
      </c>
      <c r="G137" s="56" t="s">
        <v>17</v>
      </c>
      <c r="H137" s="59" t="s">
        <v>18</v>
      </c>
      <c r="I137" s="56" t="s">
        <v>142</v>
      </c>
      <c r="J137" s="55" t="s">
        <v>116</v>
      </c>
      <c r="K137" s="55" t="s">
        <v>171</v>
      </c>
      <c r="L137" s="55" t="s">
        <v>172</v>
      </c>
      <c r="M137" s="55" t="s">
        <v>173</v>
      </c>
      <c r="N137" s="55"/>
      <c r="O137" s="54">
        <v>338</v>
      </c>
    </row>
    <row r="138" spans="1:15" x14ac:dyDescent="0.25">
      <c r="A138" s="54">
        <v>339</v>
      </c>
      <c r="B138" s="90"/>
      <c r="C138" s="90"/>
      <c r="D138" s="54" t="s">
        <v>387</v>
      </c>
      <c r="E138" s="81">
        <v>0.67916666666666603</v>
      </c>
      <c r="F138" s="81">
        <v>0.70555555555555505</v>
      </c>
      <c r="G138" s="55" t="s">
        <v>17</v>
      </c>
      <c r="H138" s="54" t="s">
        <v>18</v>
      </c>
      <c r="I138" s="55" t="s">
        <v>422</v>
      </c>
      <c r="J138" s="55" t="s">
        <v>422</v>
      </c>
      <c r="K138" s="55" t="s">
        <v>426</v>
      </c>
      <c r="L138" s="55" t="s">
        <v>431</v>
      </c>
      <c r="M138" s="55" t="s">
        <v>436</v>
      </c>
      <c r="N138" s="55"/>
      <c r="O138" s="54">
        <v>339</v>
      </c>
    </row>
    <row r="139" spans="1:15" x14ac:dyDescent="0.25">
      <c r="A139" s="54">
        <v>340</v>
      </c>
      <c r="B139" s="90"/>
      <c r="C139" s="90"/>
      <c r="D139" s="54" t="s">
        <v>387</v>
      </c>
      <c r="E139" s="76">
        <v>0.68333333333333302</v>
      </c>
      <c r="F139" s="81">
        <v>0.70833333333333304</v>
      </c>
      <c r="G139" s="55" t="s">
        <v>17</v>
      </c>
      <c r="H139" s="54" t="s">
        <v>18</v>
      </c>
      <c r="I139" s="55" t="s">
        <v>109</v>
      </c>
      <c r="J139" s="55" t="s">
        <v>70</v>
      </c>
      <c r="K139" s="55" t="s">
        <v>93</v>
      </c>
      <c r="L139" s="55" t="s">
        <v>129</v>
      </c>
      <c r="M139" s="55" t="s">
        <v>130</v>
      </c>
      <c r="N139" s="55"/>
      <c r="O139" s="54">
        <v>340</v>
      </c>
    </row>
    <row r="140" spans="1:15" x14ac:dyDescent="0.25">
      <c r="A140" s="62">
        <v>341</v>
      </c>
      <c r="B140" s="96"/>
      <c r="C140" s="96"/>
      <c r="D140" s="54" t="s">
        <v>387</v>
      </c>
      <c r="E140" s="81">
        <v>0.6875</v>
      </c>
      <c r="F140" s="81">
        <v>0.71111111111111103</v>
      </c>
      <c r="G140" s="55" t="s">
        <v>17</v>
      </c>
      <c r="H140" s="54" t="s">
        <v>18</v>
      </c>
      <c r="I140" s="55" t="s">
        <v>326</v>
      </c>
      <c r="J140" s="55" t="s">
        <v>307</v>
      </c>
      <c r="K140" s="55" t="s">
        <v>315</v>
      </c>
      <c r="L140" s="55" t="s">
        <v>316</v>
      </c>
      <c r="M140" s="55" t="s">
        <v>317</v>
      </c>
      <c r="N140" s="55"/>
      <c r="O140" s="54">
        <v>341</v>
      </c>
    </row>
    <row r="141" spans="1:15" x14ac:dyDescent="0.25">
      <c r="A141" s="54">
        <v>342</v>
      </c>
      <c r="B141" s="96"/>
      <c r="C141" s="96"/>
      <c r="D141" s="54" t="s">
        <v>387</v>
      </c>
      <c r="E141" s="76">
        <v>0.69166666666666599</v>
      </c>
      <c r="F141" s="81">
        <v>0.71388888888888902</v>
      </c>
      <c r="G141" s="53" t="s">
        <v>17</v>
      </c>
      <c r="H141" s="54" t="s">
        <v>79</v>
      </c>
      <c r="I141" s="55" t="s">
        <v>445</v>
      </c>
      <c r="J141" s="55" t="s">
        <v>30</v>
      </c>
      <c r="K141" s="55" t="s">
        <v>93</v>
      </c>
      <c r="L141" s="55" t="s">
        <v>451</v>
      </c>
      <c r="M141" s="55" t="s">
        <v>454</v>
      </c>
      <c r="N141" s="55"/>
      <c r="O141" s="54">
        <v>342</v>
      </c>
    </row>
    <row r="142" spans="1:15" x14ac:dyDescent="0.25">
      <c r="A142" s="54">
        <v>343</v>
      </c>
      <c r="B142" s="90"/>
      <c r="C142" s="90"/>
      <c r="D142" s="54" t="s">
        <v>387</v>
      </c>
      <c r="E142" s="81">
        <v>0.69583333333333297</v>
      </c>
      <c r="F142" s="81">
        <v>0.71527777777777779</v>
      </c>
      <c r="G142" s="53" t="s">
        <v>17</v>
      </c>
      <c r="H142" s="54" t="s">
        <v>79</v>
      </c>
      <c r="I142" s="55" t="s">
        <v>263</v>
      </c>
      <c r="J142" s="55" t="s">
        <v>143</v>
      </c>
      <c r="K142" s="55" t="s">
        <v>290</v>
      </c>
      <c r="L142" s="55" t="s">
        <v>291</v>
      </c>
      <c r="M142" s="55" t="s">
        <v>292</v>
      </c>
      <c r="N142" s="75"/>
      <c r="O142" s="54">
        <v>343</v>
      </c>
    </row>
  </sheetData>
  <sortState ref="A1:O147">
    <sortCondition ref="A1:A147"/>
  </sortState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Header>&amp;LBRC AREA 4 CT QUALIFIER&amp;CBISHOP BURTON COLLEGE
Saturday 8th April 2017&amp;R&amp;18BY RIDER NO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workbookViewId="0"/>
  </sheetViews>
  <sheetFormatPr defaultRowHeight="15" x14ac:dyDescent="0.25"/>
  <cols>
    <col min="1" max="1" width="9.42578125" style="80" bestFit="1" customWidth="1"/>
    <col min="2" max="2" width="4.140625" style="80" customWidth="1"/>
    <col min="3" max="3" width="3.85546875" style="80" customWidth="1"/>
    <col min="4" max="4" width="9.140625" style="80"/>
    <col min="5" max="5" width="10" style="48" customWidth="1"/>
    <col min="6" max="6" width="9.140625" style="48"/>
    <col min="7" max="7" width="19.42578125" style="48" bestFit="1" customWidth="1"/>
    <col min="8" max="8" width="3.42578125" style="48" customWidth="1"/>
    <col min="9" max="9" width="24" style="48" customWidth="1"/>
    <col min="10" max="10" width="22" style="48" customWidth="1"/>
    <col min="11" max="11" width="14.7109375" style="48" bestFit="1" customWidth="1"/>
    <col min="12" max="12" width="13.85546875" style="48" bestFit="1" customWidth="1"/>
    <col min="13" max="13" width="34.140625" style="48" bestFit="1" customWidth="1"/>
    <col min="14" max="14" width="8" style="48" bestFit="1" customWidth="1"/>
    <col min="15" max="15" width="9.42578125" style="80" bestFit="1" customWidth="1"/>
    <col min="16" max="16384" width="9.140625" style="48"/>
  </cols>
  <sheetData>
    <row r="1" spans="1:15" x14ac:dyDescent="0.25">
      <c r="A1" s="72" t="s">
        <v>405</v>
      </c>
      <c r="B1" s="100"/>
      <c r="C1" s="100"/>
      <c r="D1" s="72" t="s">
        <v>403</v>
      </c>
      <c r="E1" s="99" t="s">
        <v>330</v>
      </c>
      <c r="F1" s="99" t="s">
        <v>331</v>
      </c>
      <c r="G1" s="71" t="s">
        <v>0</v>
      </c>
      <c r="H1" s="72" t="s">
        <v>1</v>
      </c>
      <c r="I1" s="71" t="s">
        <v>2</v>
      </c>
      <c r="J1" s="71" t="s">
        <v>3</v>
      </c>
      <c r="K1" s="71" t="s">
        <v>4</v>
      </c>
      <c r="L1" s="71" t="s">
        <v>5</v>
      </c>
      <c r="M1" s="71" t="s">
        <v>6</v>
      </c>
      <c r="N1" s="73" t="s">
        <v>439</v>
      </c>
      <c r="O1" s="72" t="s">
        <v>405</v>
      </c>
    </row>
    <row r="2" spans="1:15" x14ac:dyDescent="0.25">
      <c r="A2" s="54">
        <v>200</v>
      </c>
      <c r="B2" s="90"/>
      <c r="C2" s="90"/>
      <c r="D2" s="54" t="s">
        <v>386</v>
      </c>
      <c r="E2" s="81">
        <v>0.35416666666666669</v>
      </c>
      <c r="F2" s="81">
        <v>0.41666666666666669</v>
      </c>
      <c r="G2" s="55" t="s">
        <v>8</v>
      </c>
      <c r="H2" s="54" t="s">
        <v>18</v>
      </c>
      <c r="I2" s="55" t="s">
        <v>211</v>
      </c>
      <c r="J2" s="55" t="s">
        <v>10</v>
      </c>
      <c r="K2" s="55" t="s">
        <v>229</v>
      </c>
      <c r="L2" s="55" t="s">
        <v>230</v>
      </c>
      <c r="M2" s="55" t="s">
        <v>246</v>
      </c>
      <c r="N2" s="83"/>
      <c r="O2" s="54">
        <v>200</v>
      </c>
    </row>
    <row r="3" spans="1:15" x14ac:dyDescent="0.25">
      <c r="A3" s="54">
        <v>201</v>
      </c>
      <c r="B3" s="90"/>
      <c r="C3" s="90"/>
      <c r="D3" s="54" t="s">
        <v>386</v>
      </c>
      <c r="E3" s="81">
        <v>0.358333333333333</v>
      </c>
      <c r="F3" s="81">
        <v>0.41944444444444445</v>
      </c>
      <c r="G3" s="55" t="s">
        <v>8</v>
      </c>
      <c r="H3" s="54" t="s">
        <v>18</v>
      </c>
      <c r="I3" s="55" t="s">
        <v>69</v>
      </c>
      <c r="J3" s="55" t="s">
        <v>10</v>
      </c>
      <c r="K3" s="55" t="s">
        <v>96</v>
      </c>
      <c r="L3" s="55" t="s">
        <v>97</v>
      </c>
      <c r="M3" s="55" t="s">
        <v>98</v>
      </c>
      <c r="N3" s="83"/>
      <c r="O3" s="54">
        <v>201</v>
      </c>
    </row>
    <row r="4" spans="1:15" x14ac:dyDescent="0.25">
      <c r="A4" s="54">
        <v>202</v>
      </c>
      <c r="B4" s="90"/>
      <c r="C4" s="90"/>
      <c r="D4" s="54" t="s">
        <v>386</v>
      </c>
      <c r="E4" s="81">
        <v>0.36249999999999999</v>
      </c>
      <c r="F4" s="81">
        <v>0.42222222222222222</v>
      </c>
      <c r="G4" s="55" t="s">
        <v>8</v>
      </c>
      <c r="H4" s="54" t="s">
        <v>18</v>
      </c>
      <c r="I4" s="55" t="s">
        <v>250</v>
      </c>
      <c r="J4" s="55" t="s">
        <v>10</v>
      </c>
      <c r="K4" s="55" t="s">
        <v>259</v>
      </c>
      <c r="L4" s="55" t="s">
        <v>124</v>
      </c>
      <c r="M4" s="55" t="s">
        <v>260</v>
      </c>
      <c r="N4" s="83"/>
      <c r="O4" s="54">
        <v>202</v>
      </c>
    </row>
    <row r="5" spans="1:15" x14ac:dyDescent="0.25">
      <c r="A5" s="54">
        <v>203</v>
      </c>
      <c r="B5" s="90"/>
      <c r="C5" s="90"/>
      <c r="D5" s="54" t="s">
        <v>386</v>
      </c>
      <c r="E5" s="81">
        <v>0.36666666666666697</v>
      </c>
      <c r="F5" s="81">
        <v>0.42499999999999999</v>
      </c>
      <c r="G5" s="55" t="s">
        <v>8</v>
      </c>
      <c r="H5" s="54" t="s">
        <v>18</v>
      </c>
      <c r="I5" s="55" t="s">
        <v>328</v>
      </c>
      <c r="J5" s="55" t="s">
        <v>30</v>
      </c>
      <c r="K5" s="63" t="s">
        <v>471</v>
      </c>
      <c r="L5" s="63" t="s">
        <v>472</v>
      </c>
      <c r="M5" s="63" t="s">
        <v>473</v>
      </c>
      <c r="N5" s="55"/>
      <c r="O5" s="54">
        <v>203</v>
      </c>
    </row>
    <row r="6" spans="1:15" x14ac:dyDescent="0.25">
      <c r="A6" s="54">
        <v>204</v>
      </c>
      <c r="B6" s="90"/>
      <c r="C6" s="90"/>
      <c r="D6" s="54" t="s">
        <v>386</v>
      </c>
      <c r="E6" s="81">
        <v>0.37083333333333302</v>
      </c>
      <c r="F6" s="81">
        <v>0.42777777777777798</v>
      </c>
      <c r="G6" s="55" t="s">
        <v>8</v>
      </c>
      <c r="H6" s="54" t="s">
        <v>18</v>
      </c>
      <c r="I6" s="55" t="s">
        <v>69</v>
      </c>
      <c r="J6" s="55" t="s">
        <v>83</v>
      </c>
      <c r="K6" s="55" t="s">
        <v>84</v>
      </c>
      <c r="L6" s="55" t="s">
        <v>85</v>
      </c>
      <c r="M6" s="55" t="s">
        <v>86</v>
      </c>
      <c r="N6" s="55"/>
      <c r="O6" s="54">
        <v>204</v>
      </c>
    </row>
    <row r="7" spans="1:15" x14ac:dyDescent="0.25">
      <c r="A7" s="54">
        <v>205</v>
      </c>
      <c r="B7" s="90"/>
      <c r="C7" s="90"/>
      <c r="D7" s="54" t="s">
        <v>386</v>
      </c>
      <c r="E7" s="76">
        <v>0.375</v>
      </c>
      <c r="F7" s="81">
        <v>0.43055555555555503</v>
      </c>
      <c r="G7" s="55" t="s">
        <v>8</v>
      </c>
      <c r="H7" s="54" t="s">
        <v>18</v>
      </c>
      <c r="I7" s="55" t="s">
        <v>211</v>
      </c>
      <c r="J7" s="55" t="s">
        <v>236</v>
      </c>
      <c r="K7" s="55" t="s">
        <v>237</v>
      </c>
      <c r="L7" s="55" t="s">
        <v>238</v>
      </c>
      <c r="M7" s="55" t="s">
        <v>239</v>
      </c>
      <c r="N7" s="55"/>
      <c r="O7" s="54">
        <v>205</v>
      </c>
    </row>
    <row r="8" spans="1:15" x14ac:dyDescent="0.25">
      <c r="A8" s="54">
        <v>206</v>
      </c>
      <c r="B8" s="90"/>
      <c r="C8" s="90"/>
      <c r="D8" s="54" t="s">
        <v>386</v>
      </c>
      <c r="E8" s="76">
        <v>0.37916666666666665</v>
      </c>
      <c r="F8" s="81">
        <v>0.43333333333333302</v>
      </c>
      <c r="G8" s="56" t="s">
        <v>8</v>
      </c>
      <c r="H8" s="59" t="s">
        <v>18</v>
      </c>
      <c r="I8" s="56" t="s">
        <v>142</v>
      </c>
      <c r="J8" s="56" t="s">
        <v>143</v>
      </c>
      <c r="K8" s="56" t="s">
        <v>144</v>
      </c>
      <c r="L8" s="56" t="s">
        <v>145</v>
      </c>
      <c r="M8" s="56" t="s">
        <v>146</v>
      </c>
      <c r="N8" s="56"/>
      <c r="O8" s="54">
        <v>206</v>
      </c>
    </row>
    <row r="9" spans="1:15" x14ac:dyDescent="0.25">
      <c r="A9" s="54">
        <v>207</v>
      </c>
      <c r="B9" s="90"/>
      <c r="C9" s="90"/>
      <c r="D9" s="54" t="s">
        <v>386</v>
      </c>
      <c r="E9" s="76">
        <v>0.3833333333333333</v>
      </c>
      <c r="F9" s="81">
        <v>0.43611111111111101</v>
      </c>
      <c r="G9" s="55" t="s">
        <v>8</v>
      </c>
      <c r="H9" s="54" t="s">
        <v>18</v>
      </c>
      <c r="I9" s="55" t="s">
        <v>325</v>
      </c>
      <c r="J9" s="55" t="s">
        <v>83</v>
      </c>
      <c r="K9" s="55" t="s">
        <v>493</v>
      </c>
      <c r="L9" s="55" t="s">
        <v>23</v>
      </c>
      <c r="M9" s="55" t="s">
        <v>23</v>
      </c>
      <c r="N9" s="55"/>
      <c r="O9" s="54">
        <v>207</v>
      </c>
    </row>
    <row r="10" spans="1:15" x14ac:dyDescent="0.25">
      <c r="A10" s="54">
        <v>208</v>
      </c>
      <c r="B10" s="90"/>
      <c r="C10" s="90"/>
      <c r="D10" s="54" t="s">
        <v>386</v>
      </c>
      <c r="E10" s="76">
        <v>0.38750000000000001</v>
      </c>
      <c r="F10" s="81">
        <v>0.43888888888888899</v>
      </c>
      <c r="G10" s="53" t="s">
        <v>8</v>
      </c>
      <c r="H10" s="54" t="s">
        <v>79</v>
      </c>
      <c r="I10" s="55" t="s">
        <v>263</v>
      </c>
      <c r="J10" s="55" t="s">
        <v>273</v>
      </c>
      <c r="K10" s="55" t="s">
        <v>252</v>
      </c>
      <c r="L10" s="55" t="s">
        <v>274</v>
      </c>
      <c r="M10" s="55" t="s">
        <v>275</v>
      </c>
      <c r="N10" s="55">
        <v>10148</v>
      </c>
      <c r="O10" s="54">
        <v>208</v>
      </c>
    </row>
    <row r="11" spans="1:15" x14ac:dyDescent="0.25">
      <c r="A11" s="54">
        <v>209</v>
      </c>
      <c r="B11" s="90"/>
      <c r="C11" s="90"/>
      <c r="D11" s="54" t="s">
        <v>386</v>
      </c>
      <c r="E11" s="76">
        <v>0.391666666666667</v>
      </c>
      <c r="F11" s="81">
        <v>0.44166666666666698</v>
      </c>
      <c r="G11" s="57" t="s">
        <v>8</v>
      </c>
      <c r="H11" s="58" t="s">
        <v>18</v>
      </c>
      <c r="I11" s="57" t="s">
        <v>41</v>
      </c>
      <c r="J11" s="57" t="s">
        <v>42</v>
      </c>
      <c r="K11" s="57" t="s">
        <v>51</v>
      </c>
      <c r="L11" s="57" t="s">
        <v>55</v>
      </c>
      <c r="M11" s="57" t="s">
        <v>61</v>
      </c>
      <c r="N11" s="57"/>
      <c r="O11" s="54">
        <v>209</v>
      </c>
    </row>
    <row r="12" spans="1:15" x14ac:dyDescent="0.25">
      <c r="A12" s="54">
        <v>210</v>
      </c>
      <c r="B12" s="90"/>
      <c r="C12" s="90"/>
      <c r="D12" s="54" t="s">
        <v>386</v>
      </c>
      <c r="E12" s="76">
        <v>0.39583333333333298</v>
      </c>
      <c r="F12" s="81">
        <v>0.44444444444444398</v>
      </c>
      <c r="G12" s="55" t="s">
        <v>8</v>
      </c>
      <c r="H12" s="54" t="s">
        <v>18</v>
      </c>
      <c r="I12" s="55" t="s">
        <v>109</v>
      </c>
      <c r="J12" s="55" t="s">
        <v>83</v>
      </c>
      <c r="K12" s="55" t="s">
        <v>110</v>
      </c>
      <c r="L12" s="55" t="s">
        <v>111</v>
      </c>
      <c r="M12" s="55" t="s">
        <v>112</v>
      </c>
      <c r="N12" s="55"/>
      <c r="O12" s="54">
        <v>210</v>
      </c>
    </row>
    <row r="13" spans="1:15" x14ac:dyDescent="0.25">
      <c r="A13" s="54">
        <v>211</v>
      </c>
      <c r="B13" s="90"/>
      <c r="C13" s="90"/>
      <c r="D13" s="54" t="s">
        <v>386</v>
      </c>
      <c r="E13" s="76">
        <v>0.4</v>
      </c>
      <c r="F13" s="81">
        <v>0.44722222222222202</v>
      </c>
      <c r="G13" s="55" t="s">
        <v>8</v>
      </c>
      <c r="H13" s="54" t="s">
        <v>18</v>
      </c>
      <c r="I13" s="55" t="s">
        <v>326</v>
      </c>
      <c r="J13" s="55" t="s">
        <v>296</v>
      </c>
      <c r="K13" s="55" t="s">
        <v>297</v>
      </c>
      <c r="L13" s="55" t="s">
        <v>298</v>
      </c>
      <c r="M13" s="55" t="s">
        <v>299</v>
      </c>
      <c r="N13" s="55"/>
      <c r="O13" s="54">
        <v>211</v>
      </c>
    </row>
    <row r="14" spans="1:15" x14ac:dyDescent="0.25">
      <c r="A14" s="54">
        <v>212</v>
      </c>
      <c r="B14" s="90"/>
      <c r="C14" s="90"/>
      <c r="D14" s="54" t="s">
        <v>386</v>
      </c>
      <c r="E14" s="76">
        <v>0.40416666666666701</v>
      </c>
      <c r="F14" s="81">
        <v>0.45</v>
      </c>
      <c r="G14" s="55" t="s">
        <v>8</v>
      </c>
      <c r="H14" s="54" t="s">
        <v>18</v>
      </c>
      <c r="I14" s="55" t="s">
        <v>327</v>
      </c>
      <c r="J14" s="55" t="s">
        <v>364</v>
      </c>
      <c r="K14" s="55" t="s">
        <v>279</v>
      </c>
      <c r="L14" s="55" t="s">
        <v>318</v>
      </c>
      <c r="M14" s="55" t="s">
        <v>319</v>
      </c>
      <c r="N14" s="55"/>
      <c r="O14" s="54">
        <v>212</v>
      </c>
    </row>
    <row r="15" spans="1:15" x14ac:dyDescent="0.25">
      <c r="A15" s="54"/>
      <c r="B15" s="90"/>
      <c r="C15" s="90"/>
      <c r="D15" s="54" t="s">
        <v>386</v>
      </c>
      <c r="E15" s="76">
        <v>0.40833333333333299</v>
      </c>
      <c r="F15" s="77" t="s">
        <v>369</v>
      </c>
      <c r="G15" s="67"/>
      <c r="H15" s="68"/>
      <c r="I15" s="67"/>
      <c r="J15" s="67"/>
      <c r="K15" s="67"/>
      <c r="L15" s="67"/>
      <c r="M15" s="69"/>
      <c r="N15" s="67"/>
      <c r="O15" s="54"/>
    </row>
    <row r="16" spans="1:15" x14ac:dyDescent="0.25">
      <c r="A16" s="54"/>
      <c r="B16" s="90"/>
      <c r="C16" s="90"/>
      <c r="D16" s="54" t="s">
        <v>386</v>
      </c>
      <c r="E16" s="76">
        <v>0.41249999999999998</v>
      </c>
      <c r="F16" s="77" t="s">
        <v>370</v>
      </c>
      <c r="G16" s="69"/>
      <c r="H16" s="70"/>
      <c r="I16" s="69"/>
      <c r="J16" s="69"/>
      <c r="K16" s="69"/>
      <c r="L16" s="69"/>
      <c r="M16" s="69"/>
      <c r="N16" s="69"/>
      <c r="O16" s="54"/>
    </row>
    <row r="17" spans="1:21" x14ac:dyDescent="0.25">
      <c r="A17" s="54">
        <v>213</v>
      </c>
      <c r="B17" s="90"/>
      <c r="C17" s="90"/>
      <c r="D17" s="54" t="s">
        <v>386</v>
      </c>
      <c r="E17" s="76">
        <v>0.41666666666666702</v>
      </c>
      <c r="F17" s="76">
        <v>0.45277777777777778</v>
      </c>
      <c r="G17" s="55" t="s">
        <v>8</v>
      </c>
      <c r="H17" s="54" t="s">
        <v>18</v>
      </c>
      <c r="I17" s="55" t="s">
        <v>69</v>
      </c>
      <c r="J17" s="55" t="s">
        <v>70</v>
      </c>
      <c r="K17" s="55" t="s">
        <v>71</v>
      </c>
      <c r="L17" s="55" t="s">
        <v>72</v>
      </c>
      <c r="M17" s="55" t="s">
        <v>73</v>
      </c>
      <c r="N17" s="55"/>
      <c r="O17" s="54">
        <v>213</v>
      </c>
    </row>
    <row r="18" spans="1:21" x14ac:dyDescent="0.25">
      <c r="A18" s="54">
        <v>214</v>
      </c>
      <c r="B18" s="90"/>
      <c r="C18" s="90"/>
      <c r="D18" s="54" t="s">
        <v>386</v>
      </c>
      <c r="E18" s="76">
        <v>0.420833333333333</v>
      </c>
      <c r="F18" s="76">
        <v>0.45555555555555555</v>
      </c>
      <c r="G18" s="55" t="s">
        <v>8</v>
      </c>
      <c r="H18" s="54" t="s">
        <v>18</v>
      </c>
      <c r="I18" s="55" t="s">
        <v>211</v>
      </c>
      <c r="J18" s="55" t="s">
        <v>225</v>
      </c>
      <c r="K18" s="55" t="s">
        <v>226</v>
      </c>
      <c r="L18" s="55" t="s">
        <v>227</v>
      </c>
      <c r="M18" s="55" t="s">
        <v>228</v>
      </c>
      <c r="N18" s="55"/>
      <c r="O18" s="54">
        <v>214</v>
      </c>
    </row>
    <row r="19" spans="1:21" x14ac:dyDescent="0.25">
      <c r="A19" s="54">
        <v>215</v>
      </c>
      <c r="B19" s="90"/>
      <c r="C19" s="90"/>
      <c r="D19" s="54" t="s">
        <v>386</v>
      </c>
      <c r="E19" s="76">
        <v>0.42499999999999999</v>
      </c>
      <c r="F19" s="76">
        <v>0.47222222222222227</v>
      </c>
      <c r="G19" s="56" t="s">
        <v>8</v>
      </c>
      <c r="H19" s="59" t="s">
        <v>18</v>
      </c>
      <c r="I19" s="55" t="s">
        <v>263</v>
      </c>
      <c r="J19" s="55" t="s">
        <v>143</v>
      </c>
      <c r="K19" s="55" t="s">
        <v>51</v>
      </c>
      <c r="L19" s="55" t="s">
        <v>222</v>
      </c>
      <c r="M19" s="55" t="s">
        <v>284</v>
      </c>
      <c r="N19" s="56"/>
      <c r="O19" s="54">
        <v>215</v>
      </c>
      <c r="Q19" s="56" t="s">
        <v>142</v>
      </c>
      <c r="R19" s="56" t="s">
        <v>155</v>
      </c>
      <c r="S19" s="56" t="s">
        <v>144</v>
      </c>
      <c r="T19" s="56" t="s">
        <v>145</v>
      </c>
      <c r="U19" s="56" t="s">
        <v>469</v>
      </c>
    </row>
    <row r="20" spans="1:21" x14ac:dyDescent="0.25">
      <c r="A20" s="54">
        <v>216</v>
      </c>
      <c r="B20" s="90"/>
      <c r="C20" s="90"/>
      <c r="D20" s="54" t="s">
        <v>386</v>
      </c>
      <c r="E20" s="76">
        <v>0.42916666666666597</v>
      </c>
      <c r="F20" s="76">
        <v>0.47500000000000003</v>
      </c>
      <c r="G20" s="55" t="s">
        <v>8</v>
      </c>
      <c r="H20" s="54" t="s">
        <v>18</v>
      </c>
      <c r="I20" s="55" t="s">
        <v>192</v>
      </c>
      <c r="J20" s="55" t="s">
        <v>193</v>
      </c>
      <c r="K20" s="55" t="s">
        <v>194</v>
      </c>
      <c r="L20" s="55" t="s">
        <v>195</v>
      </c>
      <c r="M20" s="55" t="s">
        <v>196</v>
      </c>
      <c r="N20" s="55"/>
      <c r="O20" s="54">
        <v>216</v>
      </c>
    </row>
    <row r="21" spans="1:21" x14ac:dyDescent="0.25">
      <c r="A21" s="54">
        <v>217</v>
      </c>
      <c r="B21" s="90"/>
      <c r="C21" s="90"/>
      <c r="D21" s="54" t="s">
        <v>386</v>
      </c>
      <c r="E21" s="76">
        <v>0.43333333333333302</v>
      </c>
      <c r="F21" s="76">
        <v>0.4777777777777778</v>
      </c>
      <c r="G21" s="55" t="s">
        <v>8</v>
      </c>
      <c r="H21" s="54" t="s">
        <v>18</v>
      </c>
      <c r="I21" s="55" t="s">
        <v>325</v>
      </c>
      <c r="J21" s="55" t="s">
        <v>116</v>
      </c>
      <c r="K21" s="55" t="s">
        <v>252</v>
      </c>
      <c r="L21" s="55" t="s">
        <v>345</v>
      </c>
      <c r="M21" s="55" t="s">
        <v>346</v>
      </c>
      <c r="N21" s="55"/>
      <c r="O21" s="54">
        <v>217</v>
      </c>
    </row>
    <row r="22" spans="1:21" x14ac:dyDescent="0.25">
      <c r="A22" s="54">
        <v>218</v>
      </c>
      <c r="B22" s="90"/>
      <c r="C22" s="90"/>
      <c r="D22" s="54" t="s">
        <v>386</v>
      </c>
      <c r="E22" s="76">
        <v>0.4375</v>
      </c>
      <c r="F22" s="76">
        <v>0.48055555555555601</v>
      </c>
      <c r="G22" s="55" t="s">
        <v>8</v>
      </c>
      <c r="H22" s="54" t="s">
        <v>18</v>
      </c>
      <c r="I22" s="55" t="s">
        <v>179</v>
      </c>
      <c r="J22" s="55" t="s">
        <v>30</v>
      </c>
      <c r="K22" s="55" t="s">
        <v>180</v>
      </c>
      <c r="L22" s="55" t="s">
        <v>181</v>
      </c>
      <c r="M22" s="55" t="s">
        <v>182</v>
      </c>
      <c r="N22" s="55"/>
      <c r="O22" s="54">
        <v>218</v>
      </c>
    </row>
    <row r="23" spans="1:21" x14ac:dyDescent="0.25">
      <c r="A23" s="54">
        <v>219</v>
      </c>
      <c r="B23" s="90"/>
      <c r="C23" s="90"/>
      <c r="D23" s="54" t="s">
        <v>386</v>
      </c>
      <c r="E23" s="76">
        <v>0.44166666666666599</v>
      </c>
      <c r="F23" s="76">
        <v>0.483333333333333</v>
      </c>
      <c r="G23" s="57" t="s">
        <v>8</v>
      </c>
      <c r="H23" s="58" t="s">
        <v>18</v>
      </c>
      <c r="I23" s="57" t="s">
        <v>41</v>
      </c>
      <c r="J23" s="57" t="s">
        <v>40</v>
      </c>
      <c r="K23" s="57" t="s">
        <v>27</v>
      </c>
      <c r="L23" s="57" t="s">
        <v>47</v>
      </c>
      <c r="M23" s="55" t="s">
        <v>68</v>
      </c>
      <c r="N23" s="64"/>
      <c r="O23" s="54">
        <v>219</v>
      </c>
    </row>
    <row r="24" spans="1:21" x14ac:dyDescent="0.25">
      <c r="A24" s="54">
        <v>220</v>
      </c>
      <c r="B24" s="90"/>
      <c r="C24" s="90"/>
      <c r="D24" s="54" t="s">
        <v>386</v>
      </c>
      <c r="E24" s="76">
        <v>0.44583333333333303</v>
      </c>
      <c r="F24" s="76">
        <v>0.48611111111111099</v>
      </c>
      <c r="G24" s="55" t="s">
        <v>8</v>
      </c>
      <c r="H24" s="54" t="s">
        <v>18</v>
      </c>
      <c r="I24" s="55" t="s">
        <v>109</v>
      </c>
      <c r="J24" s="55" t="s">
        <v>131</v>
      </c>
      <c r="K24" s="55" t="s">
        <v>490</v>
      </c>
      <c r="L24" s="55" t="s">
        <v>491</v>
      </c>
      <c r="M24" s="55" t="s">
        <v>492</v>
      </c>
      <c r="N24" s="63"/>
      <c r="O24" s="54">
        <v>220</v>
      </c>
    </row>
    <row r="25" spans="1:21" x14ac:dyDescent="0.25">
      <c r="A25" s="54">
        <v>221</v>
      </c>
      <c r="B25" s="90"/>
      <c r="C25" s="90"/>
      <c r="D25" s="54" t="s">
        <v>386</v>
      </c>
      <c r="E25" s="76">
        <v>0.45</v>
      </c>
      <c r="F25" s="76">
        <v>0.48888888888888898</v>
      </c>
      <c r="G25" s="55" t="s">
        <v>8</v>
      </c>
      <c r="H25" s="54" t="s">
        <v>18</v>
      </c>
      <c r="I25" s="55" t="s">
        <v>250</v>
      </c>
      <c r="J25" s="55" t="s">
        <v>30</v>
      </c>
      <c r="K25" s="55" t="s">
        <v>168</v>
      </c>
      <c r="L25" s="55" t="s">
        <v>124</v>
      </c>
      <c r="M25" s="55" t="s">
        <v>251</v>
      </c>
      <c r="N25" s="57"/>
      <c r="O25" s="54">
        <v>221</v>
      </c>
    </row>
    <row r="26" spans="1:21" x14ac:dyDescent="0.25">
      <c r="A26" s="54">
        <v>222</v>
      </c>
      <c r="B26" s="90"/>
      <c r="C26" s="90"/>
      <c r="D26" s="54" t="s">
        <v>386</v>
      </c>
      <c r="E26" s="76">
        <v>0.454166666666666</v>
      </c>
      <c r="F26" s="76">
        <v>0.49166666666666697</v>
      </c>
      <c r="G26" s="55" t="s">
        <v>8</v>
      </c>
      <c r="H26" s="54" t="s">
        <v>18</v>
      </c>
      <c r="I26" s="55" t="s">
        <v>211</v>
      </c>
      <c r="J26" s="55" t="s">
        <v>212</v>
      </c>
      <c r="K26" s="55" t="s">
        <v>213</v>
      </c>
      <c r="L26" s="55" t="s">
        <v>214</v>
      </c>
      <c r="M26" s="55" t="s">
        <v>215</v>
      </c>
      <c r="N26" s="55"/>
      <c r="O26" s="54">
        <v>222</v>
      </c>
    </row>
    <row r="27" spans="1:21" x14ac:dyDescent="0.25">
      <c r="A27" s="54">
        <v>223</v>
      </c>
      <c r="B27" s="90"/>
      <c r="C27" s="90"/>
      <c r="D27" s="54" t="s">
        <v>386</v>
      </c>
      <c r="E27" s="76">
        <v>0.45833333333333298</v>
      </c>
      <c r="F27" s="76">
        <v>0.49444444444444402</v>
      </c>
      <c r="G27" s="56" t="s">
        <v>8</v>
      </c>
      <c r="H27" s="59" t="s">
        <v>18</v>
      </c>
      <c r="I27" s="56" t="s">
        <v>142</v>
      </c>
      <c r="J27" s="55" t="s">
        <v>116</v>
      </c>
      <c r="K27" s="55" t="s">
        <v>166</v>
      </c>
      <c r="L27" s="55" t="s">
        <v>148</v>
      </c>
      <c r="M27" s="55" t="s">
        <v>465</v>
      </c>
      <c r="N27" s="55"/>
      <c r="O27" s="54">
        <v>223</v>
      </c>
    </row>
    <row r="28" spans="1:21" x14ac:dyDescent="0.25">
      <c r="A28" s="54">
        <v>224</v>
      </c>
      <c r="B28" s="90"/>
      <c r="C28" s="90"/>
      <c r="D28" s="54" t="s">
        <v>386</v>
      </c>
      <c r="E28" s="76">
        <v>0.46250000000000002</v>
      </c>
      <c r="F28" s="76">
        <v>0.49722222222222201</v>
      </c>
      <c r="G28" s="55" t="s">
        <v>8</v>
      </c>
      <c r="H28" s="54" t="s">
        <v>18</v>
      </c>
      <c r="I28" s="55" t="s">
        <v>422</v>
      </c>
      <c r="J28" s="55" t="s">
        <v>422</v>
      </c>
      <c r="K28" s="55" t="s">
        <v>423</v>
      </c>
      <c r="L28" s="55" t="s">
        <v>428</v>
      </c>
      <c r="M28" s="55" t="s">
        <v>433</v>
      </c>
      <c r="N28" s="55"/>
      <c r="O28" s="54">
        <v>224</v>
      </c>
    </row>
    <row r="29" spans="1:21" x14ac:dyDescent="0.25">
      <c r="A29" s="54">
        <v>225</v>
      </c>
      <c r="B29" s="90"/>
      <c r="C29" s="90"/>
      <c r="D29" s="54" t="s">
        <v>386</v>
      </c>
      <c r="E29" s="76">
        <v>0.46666666666666601</v>
      </c>
      <c r="F29" s="76">
        <v>0.5</v>
      </c>
      <c r="G29" s="55" t="s">
        <v>8</v>
      </c>
      <c r="H29" s="54" t="s">
        <v>18</v>
      </c>
      <c r="I29" s="55" t="s">
        <v>109</v>
      </c>
      <c r="J29" s="55" t="s">
        <v>70</v>
      </c>
      <c r="K29" s="55" t="s">
        <v>20</v>
      </c>
      <c r="L29" s="55" t="s">
        <v>121</v>
      </c>
      <c r="M29" s="55" t="s">
        <v>122</v>
      </c>
      <c r="N29" s="55"/>
      <c r="O29" s="54">
        <v>225</v>
      </c>
    </row>
    <row r="30" spans="1:21" x14ac:dyDescent="0.25">
      <c r="A30" s="54">
        <v>226</v>
      </c>
      <c r="B30" s="90"/>
      <c r="C30" s="90"/>
      <c r="D30" s="54" t="s">
        <v>386</v>
      </c>
      <c r="E30" s="76">
        <v>0.47083333333333299</v>
      </c>
      <c r="F30" s="76">
        <v>0.50277777777777799</v>
      </c>
      <c r="G30" s="55" t="s">
        <v>8</v>
      </c>
      <c r="H30" s="54" t="s">
        <v>18</v>
      </c>
      <c r="I30" s="55" t="s">
        <v>326</v>
      </c>
      <c r="J30" s="55" t="s">
        <v>307</v>
      </c>
      <c r="K30" s="55" t="s">
        <v>308</v>
      </c>
      <c r="L30" s="55" t="s">
        <v>309</v>
      </c>
      <c r="M30" s="55" t="s">
        <v>310</v>
      </c>
      <c r="N30" s="55"/>
      <c r="O30" s="54">
        <v>226</v>
      </c>
    </row>
    <row r="31" spans="1:21" x14ac:dyDescent="0.25">
      <c r="A31" s="90">
        <v>227</v>
      </c>
      <c r="B31" s="90"/>
      <c r="C31" s="90"/>
      <c r="D31" s="54" t="s">
        <v>386</v>
      </c>
      <c r="E31" s="76">
        <v>0.47499999999999998</v>
      </c>
      <c r="F31" s="76">
        <v>0.50555555555555598</v>
      </c>
      <c r="G31" s="53" t="s">
        <v>8</v>
      </c>
      <c r="H31" s="54" t="s">
        <v>79</v>
      </c>
      <c r="I31" s="56" t="s">
        <v>142</v>
      </c>
      <c r="J31" s="56" t="s">
        <v>155</v>
      </c>
      <c r="K31" s="56" t="s">
        <v>147</v>
      </c>
      <c r="L31" s="56" t="s">
        <v>148</v>
      </c>
      <c r="M31" s="56" t="s">
        <v>165</v>
      </c>
      <c r="N31" s="92"/>
      <c r="O31" s="90">
        <v>227</v>
      </c>
    </row>
    <row r="32" spans="1:21" x14ac:dyDescent="0.25">
      <c r="A32" s="54"/>
      <c r="B32" s="90"/>
      <c r="C32" s="90"/>
      <c r="D32" s="54" t="s">
        <v>386</v>
      </c>
      <c r="E32" s="76">
        <v>0.47916666666666702</v>
      </c>
      <c r="F32" s="78" t="s">
        <v>369</v>
      </c>
      <c r="G32" s="69"/>
      <c r="H32" s="70"/>
      <c r="I32" s="69"/>
      <c r="J32" s="69"/>
      <c r="K32" s="69"/>
      <c r="L32" s="69"/>
      <c r="M32" s="69"/>
      <c r="N32" s="69"/>
      <c r="O32" s="54"/>
    </row>
    <row r="33" spans="1:15" x14ac:dyDescent="0.25">
      <c r="A33" s="54"/>
      <c r="B33" s="90"/>
      <c r="C33" s="90"/>
      <c r="D33" s="54" t="s">
        <v>386</v>
      </c>
      <c r="E33" s="76">
        <v>0.483333333333334</v>
      </c>
      <c r="F33" s="78" t="s">
        <v>370</v>
      </c>
      <c r="G33" s="84"/>
      <c r="H33" s="70"/>
      <c r="I33" s="69"/>
      <c r="J33" s="69"/>
      <c r="K33" s="69"/>
      <c r="L33" s="69"/>
      <c r="M33" s="69"/>
      <c r="N33" s="69"/>
      <c r="O33" s="54"/>
    </row>
    <row r="34" spans="1:15" x14ac:dyDescent="0.25">
      <c r="A34" s="54">
        <v>228</v>
      </c>
      <c r="B34" s="90"/>
      <c r="C34" s="90"/>
      <c r="D34" s="54" t="s">
        <v>386</v>
      </c>
      <c r="E34" s="76">
        <v>0.48749999999999999</v>
      </c>
      <c r="F34" s="78">
        <v>0.54861111111111105</v>
      </c>
      <c r="G34" s="61" t="s">
        <v>8</v>
      </c>
      <c r="H34" s="54" t="s">
        <v>262</v>
      </c>
      <c r="I34" s="101" t="s">
        <v>445</v>
      </c>
      <c r="J34" s="101" t="s">
        <v>30</v>
      </c>
      <c r="K34" s="101" t="s">
        <v>446</v>
      </c>
      <c r="L34" s="101" t="s">
        <v>124</v>
      </c>
      <c r="M34" s="101" t="s">
        <v>455</v>
      </c>
      <c r="N34" s="63"/>
      <c r="O34" s="54">
        <v>228</v>
      </c>
    </row>
    <row r="35" spans="1:15" x14ac:dyDescent="0.25">
      <c r="A35" s="54">
        <v>229</v>
      </c>
      <c r="B35" s="90"/>
      <c r="C35" s="90"/>
      <c r="D35" s="54" t="s">
        <v>386</v>
      </c>
      <c r="E35" s="76">
        <v>0.49166666666666797</v>
      </c>
      <c r="F35" s="76">
        <v>0.54999999999999993</v>
      </c>
      <c r="G35" s="63" t="s">
        <v>8</v>
      </c>
      <c r="H35" s="62" t="s">
        <v>9</v>
      </c>
      <c r="I35" s="63" t="s">
        <v>69</v>
      </c>
      <c r="J35" s="63" t="s">
        <v>10</v>
      </c>
      <c r="K35" s="63" t="s">
        <v>107</v>
      </c>
      <c r="L35" s="63" t="s">
        <v>85</v>
      </c>
      <c r="M35" s="63" t="s">
        <v>108</v>
      </c>
      <c r="N35" s="63"/>
      <c r="O35" s="54">
        <v>229</v>
      </c>
    </row>
    <row r="36" spans="1:15" x14ac:dyDescent="0.25">
      <c r="A36" s="54">
        <v>230</v>
      </c>
      <c r="B36" s="90"/>
      <c r="C36" s="90"/>
      <c r="D36" s="54" t="s">
        <v>386</v>
      </c>
      <c r="E36" s="76">
        <v>0.49583333333333501</v>
      </c>
      <c r="F36" s="76">
        <v>0.55138888888888882</v>
      </c>
      <c r="G36" s="63" t="s">
        <v>8</v>
      </c>
      <c r="H36" s="62" t="s">
        <v>9</v>
      </c>
      <c r="I36" s="63" t="s">
        <v>328</v>
      </c>
      <c r="J36" s="63" t="s">
        <v>10</v>
      </c>
      <c r="K36" s="63" t="s">
        <v>24</v>
      </c>
      <c r="L36" s="63" t="s">
        <v>25</v>
      </c>
      <c r="M36" s="63" t="s">
        <v>26</v>
      </c>
      <c r="N36" s="63"/>
      <c r="O36" s="54">
        <v>230</v>
      </c>
    </row>
    <row r="37" spans="1:15" x14ac:dyDescent="0.25">
      <c r="A37" s="54">
        <v>231</v>
      </c>
      <c r="B37" s="90"/>
      <c r="C37" s="90"/>
      <c r="D37" s="54" t="s">
        <v>386</v>
      </c>
      <c r="E37" s="76">
        <v>0.500000000000002</v>
      </c>
      <c r="F37" s="76">
        <v>0.55277777777777803</v>
      </c>
      <c r="G37" s="64" t="s">
        <v>8</v>
      </c>
      <c r="H37" s="65" t="s">
        <v>9</v>
      </c>
      <c r="I37" s="64" t="s">
        <v>41</v>
      </c>
      <c r="J37" s="64" t="s">
        <v>10</v>
      </c>
      <c r="K37" s="64" t="s">
        <v>50</v>
      </c>
      <c r="L37" s="64" t="s">
        <v>57</v>
      </c>
      <c r="M37" s="64" t="s">
        <v>59</v>
      </c>
      <c r="N37" s="64"/>
      <c r="O37" s="54">
        <v>231</v>
      </c>
    </row>
    <row r="38" spans="1:15" x14ac:dyDescent="0.25">
      <c r="A38" s="54">
        <v>232</v>
      </c>
      <c r="B38" s="90"/>
      <c r="C38" s="90"/>
      <c r="D38" s="54" t="s">
        <v>386</v>
      </c>
      <c r="E38" s="76">
        <v>0.50416666666666898</v>
      </c>
      <c r="F38" s="76">
        <v>0.55416666666666703</v>
      </c>
      <c r="G38" s="63" t="s">
        <v>8</v>
      </c>
      <c r="H38" s="62" t="s">
        <v>9</v>
      </c>
      <c r="I38" s="63" t="s">
        <v>192</v>
      </c>
      <c r="J38" s="63" t="s">
        <v>10</v>
      </c>
      <c r="K38" s="63" t="s">
        <v>206</v>
      </c>
      <c r="L38" s="63" t="s">
        <v>207</v>
      </c>
      <c r="M38" s="63" t="s">
        <v>208</v>
      </c>
      <c r="N38" s="63"/>
      <c r="O38" s="54">
        <v>232</v>
      </c>
    </row>
    <row r="39" spans="1:15" x14ac:dyDescent="0.25">
      <c r="A39" s="54">
        <v>233</v>
      </c>
      <c r="B39" s="90"/>
      <c r="C39" s="90"/>
      <c r="D39" s="54" t="s">
        <v>386</v>
      </c>
      <c r="E39" s="76">
        <v>0.50833333333333597</v>
      </c>
      <c r="F39" s="76">
        <v>0.55555555555555503</v>
      </c>
      <c r="G39" s="63" t="s">
        <v>8</v>
      </c>
      <c r="H39" s="62" t="s">
        <v>9</v>
      </c>
      <c r="I39" s="63" t="s">
        <v>69</v>
      </c>
      <c r="J39" s="63" t="s">
        <v>10</v>
      </c>
      <c r="K39" s="63" t="s">
        <v>45</v>
      </c>
      <c r="L39" s="63" t="s">
        <v>105</v>
      </c>
      <c r="M39" s="63" t="s">
        <v>106</v>
      </c>
      <c r="N39" s="63"/>
      <c r="O39" s="54">
        <v>233</v>
      </c>
    </row>
    <row r="40" spans="1:15" x14ac:dyDescent="0.25">
      <c r="A40" s="54">
        <v>234</v>
      </c>
      <c r="B40" s="90"/>
      <c r="C40" s="90"/>
      <c r="D40" s="54" t="s">
        <v>386</v>
      </c>
      <c r="E40" s="76">
        <v>0.51250000000000295</v>
      </c>
      <c r="F40" s="76">
        <v>0.55694444444444402</v>
      </c>
      <c r="G40" s="63" t="s">
        <v>8</v>
      </c>
      <c r="H40" s="62" t="s">
        <v>9</v>
      </c>
      <c r="I40" s="63" t="s">
        <v>19</v>
      </c>
      <c r="J40" s="63" t="s">
        <v>10</v>
      </c>
      <c r="K40" s="63" t="s">
        <v>14</v>
      </c>
      <c r="L40" s="63" t="s">
        <v>15</v>
      </c>
      <c r="M40" s="66" t="s">
        <v>16</v>
      </c>
      <c r="N40" s="63"/>
      <c r="O40" s="54">
        <v>234</v>
      </c>
    </row>
    <row r="41" spans="1:15" x14ac:dyDescent="0.25">
      <c r="A41" s="54">
        <v>235</v>
      </c>
      <c r="B41" s="90"/>
      <c r="C41" s="90"/>
      <c r="D41" s="54" t="s">
        <v>386</v>
      </c>
      <c r="E41" s="76">
        <v>0.51666666666667005</v>
      </c>
      <c r="F41" s="76">
        <v>0.55833333333333302</v>
      </c>
      <c r="G41" s="63" t="s">
        <v>8</v>
      </c>
      <c r="H41" s="62" t="s">
        <v>9</v>
      </c>
      <c r="I41" s="63" t="s">
        <v>69</v>
      </c>
      <c r="J41" s="63" t="s">
        <v>10</v>
      </c>
      <c r="K41" s="63" t="s">
        <v>102</v>
      </c>
      <c r="L41" s="63" t="s">
        <v>103</v>
      </c>
      <c r="M41" s="63" t="s">
        <v>104</v>
      </c>
      <c r="N41" s="63"/>
      <c r="O41" s="54">
        <v>235</v>
      </c>
    </row>
    <row r="42" spans="1:15" x14ac:dyDescent="0.25">
      <c r="A42" s="54">
        <v>236</v>
      </c>
      <c r="B42" s="90"/>
      <c r="C42" s="90"/>
      <c r="D42" s="54" t="s">
        <v>386</v>
      </c>
      <c r="E42" s="76">
        <v>0.52083333333333703</v>
      </c>
      <c r="F42" s="76">
        <v>0.55972222222222201</v>
      </c>
      <c r="G42" s="63" t="s">
        <v>8</v>
      </c>
      <c r="H42" s="62" t="s">
        <v>9</v>
      </c>
      <c r="I42" s="63" t="s">
        <v>19</v>
      </c>
      <c r="J42" s="63" t="s">
        <v>10</v>
      </c>
      <c r="K42" s="63" t="s">
        <v>11</v>
      </c>
      <c r="L42" s="63" t="s">
        <v>12</v>
      </c>
      <c r="M42" s="63" t="s">
        <v>13</v>
      </c>
      <c r="N42" s="63"/>
      <c r="O42" s="54">
        <v>236</v>
      </c>
    </row>
    <row r="43" spans="1:15" x14ac:dyDescent="0.25">
      <c r="A43" s="54">
        <v>237</v>
      </c>
      <c r="B43" s="90"/>
      <c r="C43" s="90"/>
      <c r="D43" s="54" t="s">
        <v>386</v>
      </c>
      <c r="E43" s="76">
        <v>0.52500000000000402</v>
      </c>
      <c r="F43" s="76">
        <v>0.56111111111111101</v>
      </c>
      <c r="G43" s="63" t="s">
        <v>8</v>
      </c>
      <c r="H43" s="62" t="s">
        <v>9</v>
      </c>
      <c r="I43" s="63" t="s">
        <v>192</v>
      </c>
      <c r="J43" s="63" t="s">
        <v>10</v>
      </c>
      <c r="K43" s="63" t="s">
        <v>162</v>
      </c>
      <c r="L43" s="63" t="s">
        <v>209</v>
      </c>
      <c r="M43" s="63" t="s">
        <v>210</v>
      </c>
      <c r="N43" s="63"/>
      <c r="O43" s="54">
        <v>237</v>
      </c>
    </row>
    <row r="44" spans="1:15" x14ac:dyDescent="0.25">
      <c r="A44" s="54">
        <v>238</v>
      </c>
      <c r="B44" s="90"/>
      <c r="C44" s="90"/>
      <c r="D44" s="54" t="s">
        <v>386</v>
      </c>
      <c r="E44" s="76">
        <v>0.529166666666671</v>
      </c>
      <c r="F44" s="76">
        <v>0.5625</v>
      </c>
      <c r="G44" s="53" t="s">
        <v>8</v>
      </c>
      <c r="H44" s="54" t="s">
        <v>262</v>
      </c>
      <c r="I44" s="55" t="s">
        <v>263</v>
      </c>
      <c r="J44" s="55" t="s">
        <v>116</v>
      </c>
      <c r="K44" s="55" t="s">
        <v>264</v>
      </c>
      <c r="L44" s="55" t="s">
        <v>265</v>
      </c>
      <c r="M44" s="55" t="s">
        <v>266</v>
      </c>
      <c r="N44" s="55"/>
      <c r="O44" s="54">
        <v>238</v>
      </c>
    </row>
    <row r="45" spans="1:15" x14ac:dyDescent="0.25">
      <c r="A45" s="54">
        <v>239</v>
      </c>
      <c r="B45" s="90"/>
      <c r="C45" s="90"/>
      <c r="D45" s="54" t="s">
        <v>386</v>
      </c>
      <c r="E45" s="76">
        <v>0.53333333333333799</v>
      </c>
      <c r="F45" s="76">
        <v>0.56388888888888899</v>
      </c>
      <c r="G45" s="55" t="s">
        <v>8</v>
      </c>
      <c r="H45" s="54" t="s">
        <v>9</v>
      </c>
      <c r="I45" s="55" t="s">
        <v>325</v>
      </c>
      <c r="J45" s="55" t="s">
        <v>30</v>
      </c>
      <c r="K45" s="55" t="s">
        <v>134</v>
      </c>
      <c r="L45" s="55" t="s">
        <v>337</v>
      </c>
      <c r="M45" s="55" t="s">
        <v>338</v>
      </c>
      <c r="N45" s="55"/>
      <c r="O45" s="54">
        <v>239</v>
      </c>
    </row>
    <row r="46" spans="1:15" x14ac:dyDescent="0.25">
      <c r="A46" s="54">
        <v>240</v>
      </c>
      <c r="B46" s="90"/>
      <c r="C46" s="90"/>
      <c r="D46" s="54" t="s">
        <v>386</v>
      </c>
      <c r="E46" s="76">
        <v>0.53750000000000497</v>
      </c>
      <c r="F46" s="76">
        <v>0.56527777777777799</v>
      </c>
      <c r="G46" s="53" t="s">
        <v>267</v>
      </c>
      <c r="H46" s="62" t="s">
        <v>9</v>
      </c>
      <c r="I46" s="63" t="s">
        <v>142</v>
      </c>
      <c r="J46" s="63" t="s">
        <v>10</v>
      </c>
      <c r="K46" s="63" t="s">
        <v>126</v>
      </c>
      <c r="L46" s="63" t="s">
        <v>177</v>
      </c>
      <c r="M46" s="63" t="s">
        <v>178</v>
      </c>
      <c r="N46" s="55"/>
      <c r="O46" s="54">
        <v>240</v>
      </c>
    </row>
    <row r="47" spans="1:15" x14ac:dyDescent="0.25">
      <c r="A47" s="54">
        <v>241</v>
      </c>
      <c r="B47" s="90"/>
      <c r="C47" s="90"/>
      <c r="D47" s="54" t="s">
        <v>386</v>
      </c>
      <c r="E47" s="76">
        <v>0.54166666666667196</v>
      </c>
      <c r="F47" s="76">
        <v>0.56666666666666698</v>
      </c>
      <c r="G47" s="55" t="s">
        <v>8</v>
      </c>
      <c r="H47" s="62" t="s">
        <v>9</v>
      </c>
      <c r="I47" s="63" t="s">
        <v>325</v>
      </c>
      <c r="J47" s="63" t="s">
        <v>30</v>
      </c>
      <c r="K47" s="63" t="s">
        <v>23</v>
      </c>
      <c r="L47" s="63" t="s">
        <v>23</v>
      </c>
      <c r="M47" s="63" t="s">
        <v>23</v>
      </c>
      <c r="N47" s="55"/>
      <c r="O47" s="54">
        <v>241</v>
      </c>
    </row>
    <row r="48" spans="1:15" x14ac:dyDescent="0.25">
      <c r="A48" s="112"/>
      <c r="B48" s="113"/>
      <c r="C48" s="113"/>
      <c r="D48" s="112" t="s">
        <v>23</v>
      </c>
      <c r="E48" s="79" t="s">
        <v>23</v>
      </c>
      <c r="F48" s="79" t="s">
        <v>331</v>
      </c>
      <c r="G48" s="114"/>
      <c r="H48" s="115"/>
      <c r="I48" s="60" t="s">
        <v>23</v>
      </c>
      <c r="J48" s="60" t="s">
        <v>23</v>
      </c>
      <c r="K48" s="60"/>
      <c r="L48" s="114"/>
      <c r="M48" s="114"/>
      <c r="N48" s="114"/>
      <c r="O48" s="112"/>
    </row>
    <row r="49" spans="1:15" x14ac:dyDescent="0.25">
      <c r="A49" s="54">
        <v>275</v>
      </c>
      <c r="B49" s="90"/>
      <c r="C49" s="90"/>
      <c r="D49" s="54" t="s">
        <v>386</v>
      </c>
      <c r="E49" s="76">
        <v>0.5625</v>
      </c>
      <c r="F49" s="76">
        <v>0.60416666666666663</v>
      </c>
      <c r="G49" s="53" t="s">
        <v>17</v>
      </c>
      <c r="H49" s="54" t="s">
        <v>18</v>
      </c>
      <c r="I49" s="55" t="s">
        <v>422</v>
      </c>
      <c r="J49" s="55" t="s">
        <v>10</v>
      </c>
      <c r="K49" s="55" t="s">
        <v>90</v>
      </c>
      <c r="L49" s="55" t="s">
        <v>429</v>
      </c>
      <c r="M49" s="55" t="s">
        <v>437</v>
      </c>
      <c r="N49" s="55">
        <v>12487</v>
      </c>
      <c r="O49" s="54">
        <v>275</v>
      </c>
    </row>
    <row r="50" spans="1:15" x14ac:dyDescent="0.25">
      <c r="A50" s="54">
        <v>276</v>
      </c>
      <c r="B50" s="90"/>
      <c r="C50" s="90"/>
      <c r="D50" s="54" t="s">
        <v>386</v>
      </c>
      <c r="E50" s="76">
        <v>0.56666666666666665</v>
      </c>
      <c r="F50" s="76">
        <v>0.60555555555555551</v>
      </c>
      <c r="G50" s="55" t="s">
        <v>17</v>
      </c>
      <c r="H50" s="54" t="s">
        <v>79</v>
      </c>
      <c r="I50" s="55" t="s">
        <v>263</v>
      </c>
      <c r="J50" s="55" t="s">
        <v>10</v>
      </c>
      <c r="K50" s="55" t="s">
        <v>293</v>
      </c>
      <c r="L50" s="55" t="s">
        <v>294</v>
      </c>
      <c r="M50" s="55" t="s">
        <v>295</v>
      </c>
      <c r="N50" s="55"/>
      <c r="O50" s="54">
        <v>276</v>
      </c>
    </row>
    <row r="51" spans="1:15" x14ac:dyDescent="0.25">
      <c r="A51" s="54">
        <v>277</v>
      </c>
      <c r="B51" s="90"/>
      <c r="C51" s="90"/>
      <c r="D51" s="54" t="s">
        <v>386</v>
      </c>
      <c r="E51" s="76">
        <v>0.57083333333333297</v>
      </c>
      <c r="F51" s="76">
        <v>0.6069444444444444</v>
      </c>
      <c r="G51" s="55" t="s">
        <v>17</v>
      </c>
      <c r="H51" s="54" t="s">
        <v>18</v>
      </c>
      <c r="I51" s="55" t="s">
        <v>440</v>
      </c>
      <c r="J51" s="55" t="s">
        <v>10</v>
      </c>
      <c r="K51" s="55" t="s">
        <v>441</v>
      </c>
      <c r="L51" s="55" t="s">
        <v>442</v>
      </c>
      <c r="M51" s="55" t="s">
        <v>443</v>
      </c>
      <c r="N51" s="55" t="s">
        <v>23</v>
      </c>
      <c r="O51" s="54">
        <v>277</v>
      </c>
    </row>
    <row r="52" spans="1:15" x14ac:dyDescent="0.25">
      <c r="A52" s="54">
        <v>278</v>
      </c>
      <c r="B52" s="90"/>
      <c r="C52" s="90"/>
      <c r="D52" s="54" t="s">
        <v>386</v>
      </c>
      <c r="E52" s="76">
        <v>0.57499999999999996</v>
      </c>
      <c r="F52" s="76">
        <v>0.60833333333333328</v>
      </c>
      <c r="G52" s="55" t="s">
        <v>17</v>
      </c>
      <c r="H52" s="54" t="s">
        <v>18</v>
      </c>
      <c r="I52" s="55" t="s">
        <v>142</v>
      </c>
      <c r="J52" s="55" t="s">
        <v>10</v>
      </c>
      <c r="K52" s="55" t="s">
        <v>156</v>
      </c>
      <c r="L52" s="55" t="s">
        <v>157</v>
      </c>
      <c r="M52" s="55" t="s">
        <v>158</v>
      </c>
      <c r="N52" s="55"/>
      <c r="O52" s="54">
        <v>278</v>
      </c>
    </row>
    <row r="53" spans="1:15" x14ac:dyDescent="0.25">
      <c r="A53" s="54">
        <v>279</v>
      </c>
      <c r="B53" s="90"/>
      <c r="C53" s="90"/>
      <c r="D53" s="54" t="s">
        <v>386</v>
      </c>
      <c r="E53" s="76">
        <v>0.57916666666666705</v>
      </c>
      <c r="F53" s="76">
        <v>0.61111111111111105</v>
      </c>
      <c r="G53" s="55" t="s">
        <v>17</v>
      </c>
      <c r="H53" s="54" t="s">
        <v>18</v>
      </c>
      <c r="I53" s="55" t="s">
        <v>328</v>
      </c>
      <c r="J53" s="55" t="s">
        <v>30</v>
      </c>
      <c r="K53" s="55" t="s">
        <v>37</v>
      </c>
      <c r="L53" s="63" t="s">
        <v>474</v>
      </c>
      <c r="M53" s="55" t="s">
        <v>39</v>
      </c>
      <c r="N53" s="55"/>
      <c r="O53" s="54">
        <v>279</v>
      </c>
    </row>
    <row r="54" spans="1:15" x14ac:dyDescent="0.25">
      <c r="A54" s="54">
        <v>280</v>
      </c>
      <c r="B54" s="90"/>
      <c r="C54" s="90"/>
      <c r="D54" s="54" t="s">
        <v>386</v>
      </c>
      <c r="E54" s="76">
        <v>0.58333333333333304</v>
      </c>
      <c r="F54" s="76">
        <v>0.61388888888888882</v>
      </c>
      <c r="G54" s="56" t="s">
        <v>17</v>
      </c>
      <c r="H54" s="54" t="s">
        <v>18</v>
      </c>
      <c r="I54" s="55" t="s">
        <v>69</v>
      </c>
      <c r="J54" s="55" t="s">
        <v>83</v>
      </c>
      <c r="K54" s="55" t="s">
        <v>90</v>
      </c>
      <c r="L54" s="55" t="s">
        <v>91</v>
      </c>
      <c r="M54" s="55" t="s">
        <v>92</v>
      </c>
      <c r="N54" s="55"/>
      <c r="O54" s="54">
        <v>280</v>
      </c>
    </row>
    <row r="55" spans="1:15" x14ac:dyDescent="0.25">
      <c r="A55" s="54">
        <v>281</v>
      </c>
      <c r="B55" s="90"/>
      <c r="C55" s="90"/>
      <c r="D55" s="54" t="s">
        <v>386</v>
      </c>
      <c r="E55" s="76">
        <v>0.58750000000000002</v>
      </c>
      <c r="F55" s="76">
        <v>0.6166666666666667</v>
      </c>
      <c r="G55" s="55" t="s">
        <v>17</v>
      </c>
      <c r="H55" s="59" t="s">
        <v>18</v>
      </c>
      <c r="I55" s="55" t="s">
        <v>211</v>
      </c>
      <c r="J55" s="55" t="s">
        <v>236</v>
      </c>
      <c r="K55" s="55" t="s">
        <v>222</v>
      </c>
      <c r="L55" s="55" t="s">
        <v>241</v>
      </c>
      <c r="M55" s="55" t="s">
        <v>242</v>
      </c>
      <c r="N55" s="55"/>
      <c r="O55" s="54">
        <v>281</v>
      </c>
    </row>
    <row r="56" spans="1:15" x14ac:dyDescent="0.25">
      <c r="A56" s="54">
        <v>282</v>
      </c>
      <c r="B56" s="90"/>
      <c r="C56" s="90"/>
      <c r="D56" s="54" t="s">
        <v>386</v>
      </c>
      <c r="E56" s="76">
        <v>0.59166666666666701</v>
      </c>
      <c r="F56" s="76">
        <v>0.61944444444444446</v>
      </c>
      <c r="G56" s="53" t="s">
        <v>17</v>
      </c>
      <c r="H56" s="54" t="s">
        <v>18</v>
      </c>
      <c r="I56" s="56" t="s">
        <v>142</v>
      </c>
      <c r="J56" s="56" t="s">
        <v>143</v>
      </c>
      <c r="K56" s="56" t="s">
        <v>44</v>
      </c>
      <c r="L56" s="56" t="s">
        <v>150</v>
      </c>
      <c r="M56" s="56" t="s">
        <v>151</v>
      </c>
      <c r="N56" s="56"/>
      <c r="O56" s="54">
        <v>282</v>
      </c>
    </row>
    <row r="57" spans="1:15" x14ac:dyDescent="0.25">
      <c r="A57" s="54">
        <v>283</v>
      </c>
      <c r="B57" s="90"/>
      <c r="C57" s="90"/>
      <c r="D57" s="54" t="s">
        <v>386</v>
      </c>
      <c r="E57" s="76">
        <v>0.59583333333333299</v>
      </c>
      <c r="F57" s="76">
        <v>0.62222222222222223</v>
      </c>
      <c r="G57" s="57" t="s">
        <v>17</v>
      </c>
      <c r="H57" s="54" t="s">
        <v>79</v>
      </c>
      <c r="I57" s="55" t="s">
        <v>325</v>
      </c>
      <c r="J57" s="55" t="s">
        <v>83</v>
      </c>
      <c r="K57" s="55" t="s">
        <v>493</v>
      </c>
      <c r="L57" s="55" t="s">
        <v>23</v>
      </c>
      <c r="M57" s="55" t="s">
        <v>23</v>
      </c>
      <c r="N57" s="55"/>
      <c r="O57" s="54">
        <v>283</v>
      </c>
    </row>
    <row r="58" spans="1:15" x14ac:dyDescent="0.25">
      <c r="A58" s="54">
        <v>284</v>
      </c>
      <c r="B58" s="90"/>
      <c r="C58" s="90"/>
      <c r="D58" s="54" t="s">
        <v>386</v>
      </c>
      <c r="E58" s="76">
        <v>0.6</v>
      </c>
      <c r="F58" s="76">
        <v>0.625</v>
      </c>
      <c r="G58" s="55" t="s">
        <v>17</v>
      </c>
      <c r="H58" s="58" t="s">
        <v>18</v>
      </c>
      <c r="I58" s="55" t="s">
        <v>263</v>
      </c>
      <c r="J58" s="55" t="s">
        <v>273</v>
      </c>
      <c r="K58" s="55" t="s">
        <v>279</v>
      </c>
      <c r="L58" s="55" t="s">
        <v>280</v>
      </c>
      <c r="M58" s="55" t="s">
        <v>281</v>
      </c>
      <c r="N58" s="55"/>
      <c r="O58" s="54">
        <v>284</v>
      </c>
    </row>
    <row r="59" spans="1:15" x14ac:dyDescent="0.25">
      <c r="A59" s="54">
        <v>285</v>
      </c>
      <c r="B59" s="90"/>
      <c r="C59" s="90"/>
      <c r="D59" s="54" t="s">
        <v>386</v>
      </c>
      <c r="E59" s="76">
        <v>0.60416666666666696</v>
      </c>
      <c r="F59" s="76">
        <v>0.62777777777777777</v>
      </c>
      <c r="G59" s="55" t="s">
        <v>17</v>
      </c>
      <c r="H59" s="54" t="s">
        <v>18</v>
      </c>
      <c r="I59" s="57" t="s">
        <v>41</v>
      </c>
      <c r="J59" s="57" t="s">
        <v>42</v>
      </c>
      <c r="K59" s="57" t="s">
        <v>53</v>
      </c>
      <c r="L59" s="57" t="s">
        <v>56</v>
      </c>
      <c r="M59" s="57" t="s">
        <v>63</v>
      </c>
      <c r="N59" s="57"/>
      <c r="O59" s="54">
        <v>285</v>
      </c>
    </row>
    <row r="60" spans="1:15" x14ac:dyDescent="0.25">
      <c r="A60" s="54">
        <v>286</v>
      </c>
      <c r="B60" s="90"/>
      <c r="C60" s="90"/>
      <c r="D60" s="54" t="s">
        <v>386</v>
      </c>
      <c r="E60" s="76">
        <v>0.60833333333333295</v>
      </c>
      <c r="F60" s="76">
        <v>0.63055555555555554</v>
      </c>
      <c r="G60" s="55" t="s">
        <v>17</v>
      </c>
      <c r="H60" s="54" t="s">
        <v>18</v>
      </c>
      <c r="I60" s="55" t="s">
        <v>109</v>
      </c>
      <c r="J60" s="55" t="s">
        <v>83</v>
      </c>
      <c r="K60" s="55" t="s">
        <v>115</v>
      </c>
      <c r="L60" s="55" t="s">
        <v>116</v>
      </c>
      <c r="M60" s="55" t="s">
        <v>117</v>
      </c>
      <c r="N60" s="55"/>
      <c r="O60" s="54">
        <v>286</v>
      </c>
    </row>
    <row r="61" spans="1:15" x14ac:dyDescent="0.25">
      <c r="A61" s="54"/>
      <c r="B61" s="90"/>
      <c r="C61" s="90"/>
      <c r="D61" s="54" t="s">
        <v>386</v>
      </c>
      <c r="E61" s="76">
        <v>0.61250000000000004</v>
      </c>
      <c r="F61" s="77" t="s">
        <v>369</v>
      </c>
      <c r="G61" s="69"/>
      <c r="H61" s="70"/>
      <c r="I61" s="69"/>
      <c r="J61" s="69"/>
      <c r="K61" s="69"/>
      <c r="L61" s="69"/>
      <c r="M61" s="69"/>
      <c r="N61" s="69"/>
      <c r="O61" s="54"/>
    </row>
    <row r="62" spans="1:15" x14ac:dyDescent="0.25">
      <c r="A62" s="54"/>
      <c r="B62" s="90"/>
      <c r="C62" s="90"/>
      <c r="D62" s="54" t="s">
        <v>386</v>
      </c>
      <c r="E62" s="76">
        <v>0.61666666666666603</v>
      </c>
      <c r="F62" s="77" t="s">
        <v>370</v>
      </c>
      <c r="G62" s="69"/>
      <c r="H62" s="70"/>
      <c r="I62" s="69"/>
      <c r="J62" s="69"/>
      <c r="K62" s="69"/>
      <c r="L62" s="69"/>
      <c r="M62" s="69"/>
      <c r="N62" s="69"/>
      <c r="O62" s="54"/>
    </row>
    <row r="63" spans="1:15" x14ac:dyDescent="0.25">
      <c r="A63" s="54">
        <v>287</v>
      </c>
      <c r="B63" s="90"/>
      <c r="C63" s="90"/>
      <c r="D63" s="54" t="s">
        <v>386</v>
      </c>
      <c r="E63" s="76">
        <v>0.62083333333333302</v>
      </c>
      <c r="F63" s="81">
        <v>0.65972222222222221</v>
      </c>
      <c r="G63" s="55" t="s">
        <v>17</v>
      </c>
      <c r="H63" s="54" t="s">
        <v>18</v>
      </c>
      <c r="I63" s="55" t="s">
        <v>326</v>
      </c>
      <c r="J63" s="55" t="s">
        <v>296</v>
      </c>
      <c r="K63" s="55" t="s">
        <v>132</v>
      </c>
      <c r="L63" s="55" t="s">
        <v>303</v>
      </c>
      <c r="M63" s="55" t="s">
        <v>304</v>
      </c>
      <c r="N63" s="55"/>
      <c r="O63" s="54">
        <v>287</v>
      </c>
    </row>
    <row r="64" spans="1:15" x14ac:dyDescent="0.25">
      <c r="A64" s="54">
        <v>288</v>
      </c>
      <c r="B64" s="90"/>
      <c r="C64" s="90"/>
      <c r="D64" s="54" t="s">
        <v>386</v>
      </c>
      <c r="E64" s="76">
        <v>0.625</v>
      </c>
      <c r="F64" s="76">
        <v>0.66111111111111109</v>
      </c>
      <c r="G64" s="55" t="s">
        <v>17</v>
      </c>
      <c r="H64" s="54" t="s">
        <v>18</v>
      </c>
      <c r="I64" s="55" t="s">
        <v>327</v>
      </c>
      <c r="J64" s="55" t="s">
        <v>364</v>
      </c>
      <c r="K64" s="55" t="s">
        <v>322</v>
      </c>
      <c r="L64" s="55" t="s">
        <v>323</v>
      </c>
      <c r="M64" s="55" t="s">
        <v>324</v>
      </c>
      <c r="N64" s="55"/>
      <c r="O64" s="54">
        <v>288</v>
      </c>
    </row>
    <row r="65" spans="1:15" x14ac:dyDescent="0.25">
      <c r="A65" s="54">
        <v>289</v>
      </c>
      <c r="B65" s="90"/>
      <c r="C65" s="90"/>
      <c r="D65" s="54" t="s">
        <v>386</v>
      </c>
      <c r="E65" s="76">
        <v>0.62916666666666599</v>
      </c>
      <c r="F65" s="76">
        <v>0.66388888888888897</v>
      </c>
      <c r="G65" s="55" t="s">
        <v>17</v>
      </c>
      <c r="H65" s="54" t="s">
        <v>18</v>
      </c>
      <c r="I65" s="55" t="s">
        <v>69</v>
      </c>
      <c r="J65" s="55" t="s">
        <v>70</v>
      </c>
      <c r="K65" s="55" t="s">
        <v>76</v>
      </c>
      <c r="L65" s="55" t="s">
        <v>77</v>
      </c>
      <c r="M65" s="55" t="s">
        <v>78</v>
      </c>
      <c r="N65" s="55"/>
      <c r="O65" s="54">
        <v>289</v>
      </c>
    </row>
    <row r="66" spans="1:15" x14ac:dyDescent="0.25">
      <c r="A66" s="54">
        <v>290</v>
      </c>
      <c r="B66" s="90"/>
      <c r="C66" s="90"/>
      <c r="D66" s="54" t="s">
        <v>386</v>
      </c>
      <c r="E66" s="76">
        <v>0.63333333333333297</v>
      </c>
      <c r="F66" s="76">
        <v>0.66666666666666696</v>
      </c>
      <c r="G66" s="56" t="s">
        <v>17</v>
      </c>
      <c r="H66" s="54" t="s">
        <v>18</v>
      </c>
      <c r="I66" s="55" t="s">
        <v>211</v>
      </c>
      <c r="J66" s="55" t="s">
        <v>212</v>
      </c>
      <c r="K66" s="55" t="s">
        <v>219</v>
      </c>
      <c r="L66" s="55" t="s">
        <v>220</v>
      </c>
      <c r="M66" s="55" t="s">
        <v>221</v>
      </c>
      <c r="N66" s="55"/>
      <c r="O66" s="54">
        <v>290</v>
      </c>
    </row>
    <row r="67" spans="1:15" x14ac:dyDescent="0.25">
      <c r="A67" s="54">
        <v>291</v>
      </c>
      <c r="B67" s="90"/>
      <c r="C67" s="90"/>
      <c r="D67" s="54" t="s">
        <v>386</v>
      </c>
      <c r="E67" s="76">
        <v>0.63749999999999996</v>
      </c>
      <c r="F67" s="76">
        <v>0.66944444444444395</v>
      </c>
      <c r="G67" s="55" t="s">
        <v>17</v>
      </c>
      <c r="H67" s="59" t="s">
        <v>18</v>
      </c>
      <c r="I67" s="56" t="s">
        <v>142</v>
      </c>
      <c r="J67" s="56" t="s">
        <v>155</v>
      </c>
      <c r="K67" s="56" t="s">
        <v>162</v>
      </c>
      <c r="L67" s="56" t="s">
        <v>163</v>
      </c>
      <c r="M67" s="56" t="s">
        <v>164</v>
      </c>
      <c r="N67" s="56"/>
      <c r="O67" s="54">
        <v>291</v>
      </c>
    </row>
    <row r="68" spans="1:15" x14ac:dyDescent="0.25">
      <c r="A68" s="54">
        <v>292</v>
      </c>
      <c r="B68" s="90"/>
      <c r="C68" s="90"/>
      <c r="D68" s="54" t="s">
        <v>386</v>
      </c>
      <c r="E68" s="76">
        <v>0.64166666666666605</v>
      </c>
      <c r="F68" s="76">
        <v>0.67222222222222205</v>
      </c>
      <c r="G68" s="55" t="s">
        <v>17</v>
      </c>
      <c r="H68" s="54" t="s">
        <v>18</v>
      </c>
      <c r="I68" s="55" t="s">
        <v>192</v>
      </c>
      <c r="J68" s="55" t="s">
        <v>193</v>
      </c>
      <c r="K68" s="55" t="s">
        <v>200</v>
      </c>
      <c r="L68" s="55" t="s">
        <v>201</v>
      </c>
      <c r="M68" s="55" t="s">
        <v>202</v>
      </c>
      <c r="N68" s="55"/>
      <c r="O68" s="54">
        <v>292</v>
      </c>
    </row>
    <row r="69" spans="1:15" x14ac:dyDescent="0.25">
      <c r="A69" s="54">
        <v>293</v>
      </c>
      <c r="B69" s="90"/>
      <c r="C69" s="90"/>
      <c r="D69" s="54" t="s">
        <v>386</v>
      </c>
      <c r="E69" s="76">
        <v>0.64583333333333304</v>
      </c>
      <c r="F69" s="76">
        <v>0.67500000000000004</v>
      </c>
      <c r="G69" s="55" t="s">
        <v>17</v>
      </c>
      <c r="H69" s="54" t="s">
        <v>18</v>
      </c>
      <c r="I69" s="55" t="s">
        <v>325</v>
      </c>
      <c r="J69" s="55" t="s">
        <v>116</v>
      </c>
      <c r="K69" s="55" t="s">
        <v>183</v>
      </c>
      <c r="L69" s="55" t="s">
        <v>359</v>
      </c>
      <c r="M69" s="55" t="s">
        <v>360</v>
      </c>
      <c r="N69" s="55"/>
      <c r="O69" s="54">
        <v>293</v>
      </c>
    </row>
    <row r="70" spans="1:15" x14ac:dyDescent="0.25">
      <c r="A70" s="54">
        <v>294</v>
      </c>
      <c r="B70" s="90"/>
      <c r="C70" s="90"/>
      <c r="D70" s="54" t="s">
        <v>386</v>
      </c>
      <c r="E70" s="76">
        <v>0.65</v>
      </c>
      <c r="F70" s="76">
        <v>0.67777777777777803</v>
      </c>
      <c r="G70" s="57" t="s">
        <v>17</v>
      </c>
      <c r="H70" s="54" t="s">
        <v>18</v>
      </c>
      <c r="I70" s="55" t="s">
        <v>179</v>
      </c>
      <c r="J70" s="55" t="s">
        <v>30</v>
      </c>
      <c r="K70" s="55" t="s">
        <v>27</v>
      </c>
      <c r="L70" s="55" t="s">
        <v>124</v>
      </c>
      <c r="M70" s="55" t="s">
        <v>186</v>
      </c>
      <c r="N70" s="55"/>
      <c r="O70" s="54">
        <v>294</v>
      </c>
    </row>
    <row r="71" spans="1:15" x14ac:dyDescent="0.25">
      <c r="A71" s="54">
        <v>295</v>
      </c>
      <c r="B71" s="90"/>
      <c r="C71" s="90"/>
      <c r="D71" s="54" t="s">
        <v>386</v>
      </c>
      <c r="E71" s="76">
        <v>0.65416666666666601</v>
      </c>
      <c r="F71" s="76">
        <v>0.68055555555555503</v>
      </c>
      <c r="G71" s="55" t="s">
        <v>17</v>
      </c>
      <c r="H71" s="58" t="s">
        <v>18</v>
      </c>
      <c r="I71" s="57" t="s">
        <v>41</v>
      </c>
      <c r="J71" s="57" t="s">
        <v>40</v>
      </c>
      <c r="K71" s="57" t="s">
        <v>44</v>
      </c>
      <c r="L71" s="57" t="s">
        <v>49</v>
      </c>
      <c r="M71" s="57" t="s">
        <v>65</v>
      </c>
      <c r="N71" s="57"/>
      <c r="O71" s="54">
        <v>295</v>
      </c>
    </row>
    <row r="72" spans="1:15" x14ac:dyDescent="0.25">
      <c r="A72" s="54">
        <v>296</v>
      </c>
      <c r="B72" s="90"/>
      <c r="C72" s="90"/>
      <c r="D72" s="54" t="s">
        <v>386</v>
      </c>
      <c r="E72" s="76">
        <v>0.65833333333333299</v>
      </c>
      <c r="F72" s="76">
        <v>0.69027777777777799</v>
      </c>
      <c r="G72" s="55" t="s">
        <v>17</v>
      </c>
      <c r="H72" s="54" t="s">
        <v>18</v>
      </c>
      <c r="I72" s="55" t="s">
        <v>109</v>
      </c>
      <c r="J72" s="55" t="s">
        <v>131</v>
      </c>
      <c r="K72" s="55" t="s">
        <v>137</v>
      </c>
      <c r="L72" s="55" t="s">
        <v>138</v>
      </c>
      <c r="M72" s="55" t="s">
        <v>139</v>
      </c>
      <c r="N72" s="55">
        <v>20708</v>
      </c>
      <c r="O72" s="54">
        <v>296</v>
      </c>
    </row>
    <row r="73" spans="1:15" x14ac:dyDescent="0.25">
      <c r="A73" s="54">
        <v>297</v>
      </c>
      <c r="B73" s="90"/>
      <c r="C73" s="90"/>
      <c r="D73" s="54" t="s">
        <v>386</v>
      </c>
      <c r="E73" s="76">
        <v>0.66249999999999998</v>
      </c>
      <c r="F73" s="81">
        <v>0.69305555555555598</v>
      </c>
      <c r="G73" s="55" t="s">
        <v>17</v>
      </c>
      <c r="H73" s="54" t="s">
        <v>18</v>
      </c>
      <c r="I73" s="55" t="s">
        <v>250</v>
      </c>
      <c r="J73" s="55" t="s">
        <v>30</v>
      </c>
      <c r="K73" s="55" t="s">
        <v>487</v>
      </c>
      <c r="L73" s="55" t="s">
        <v>23</v>
      </c>
      <c r="M73" s="55" t="s">
        <v>23</v>
      </c>
      <c r="N73" s="55" t="s">
        <v>23</v>
      </c>
      <c r="O73" s="54">
        <v>297</v>
      </c>
    </row>
    <row r="74" spans="1:15" x14ac:dyDescent="0.25">
      <c r="A74" s="54">
        <v>298</v>
      </c>
      <c r="B74" s="90"/>
      <c r="C74" s="90"/>
      <c r="D74" s="54" t="s">
        <v>386</v>
      </c>
      <c r="E74" s="76">
        <v>0.66666666666666596</v>
      </c>
      <c r="F74" s="76">
        <v>0.69583333333333297</v>
      </c>
      <c r="G74" s="56" t="s">
        <v>17</v>
      </c>
      <c r="H74" s="54" t="s">
        <v>18</v>
      </c>
      <c r="I74" s="55" t="s">
        <v>211</v>
      </c>
      <c r="J74" s="55" t="s">
        <v>225</v>
      </c>
      <c r="K74" s="55" t="s">
        <v>76</v>
      </c>
      <c r="L74" s="55" t="s">
        <v>232</v>
      </c>
      <c r="M74" s="55" t="s">
        <v>233</v>
      </c>
      <c r="N74" s="55"/>
      <c r="O74" s="54">
        <v>298</v>
      </c>
    </row>
    <row r="75" spans="1:15" x14ac:dyDescent="0.25">
      <c r="A75" s="54">
        <v>299</v>
      </c>
      <c r="B75" s="90"/>
      <c r="C75" s="90"/>
      <c r="D75" s="54" t="s">
        <v>386</v>
      </c>
      <c r="E75" s="76">
        <v>0.67083333333333295</v>
      </c>
      <c r="F75" s="81">
        <v>0.69861111111111096</v>
      </c>
      <c r="G75" s="92" t="s">
        <v>17</v>
      </c>
      <c r="H75" s="59" t="s">
        <v>18</v>
      </c>
      <c r="I75" s="56" t="s">
        <v>142</v>
      </c>
      <c r="J75" s="55" t="s">
        <v>116</v>
      </c>
      <c r="K75" s="56" t="s">
        <v>168</v>
      </c>
      <c r="L75" s="56" t="s">
        <v>169</v>
      </c>
      <c r="M75" s="56" t="s">
        <v>170</v>
      </c>
      <c r="N75" s="55"/>
      <c r="O75" s="54">
        <v>299</v>
      </c>
    </row>
    <row r="76" spans="1:15" x14ac:dyDescent="0.25">
      <c r="A76" s="54">
        <v>300</v>
      </c>
      <c r="B76" s="90"/>
      <c r="C76" s="90"/>
      <c r="D76" s="54" t="s">
        <v>386</v>
      </c>
      <c r="E76" s="76">
        <v>0.67500000000000004</v>
      </c>
      <c r="F76" s="76">
        <v>0.70138888888888895</v>
      </c>
      <c r="G76" s="92" t="s">
        <v>17</v>
      </c>
      <c r="H76" s="90" t="s">
        <v>18</v>
      </c>
      <c r="I76" s="92" t="s">
        <v>422</v>
      </c>
      <c r="J76" s="92" t="s">
        <v>422</v>
      </c>
      <c r="K76" s="92" t="s">
        <v>425</v>
      </c>
      <c r="L76" s="92" t="s">
        <v>430</v>
      </c>
      <c r="M76" s="92" t="s">
        <v>435</v>
      </c>
      <c r="N76" s="92"/>
      <c r="O76" s="54">
        <v>300</v>
      </c>
    </row>
    <row r="77" spans="1:15" x14ac:dyDescent="0.25">
      <c r="A77" s="54">
        <v>301</v>
      </c>
      <c r="B77" s="90"/>
      <c r="C77" s="90"/>
      <c r="D77" s="90" t="s">
        <v>386</v>
      </c>
      <c r="E77" s="76">
        <v>0.67916666666666603</v>
      </c>
      <c r="F77" s="81">
        <v>0.70416666666666705</v>
      </c>
      <c r="G77" s="92" t="s">
        <v>17</v>
      </c>
      <c r="H77" s="90" t="s">
        <v>18</v>
      </c>
      <c r="I77" s="92" t="s">
        <v>109</v>
      </c>
      <c r="J77" s="92" t="s">
        <v>70</v>
      </c>
      <c r="K77" s="92" t="s">
        <v>126</v>
      </c>
      <c r="L77" s="92" t="s">
        <v>127</v>
      </c>
      <c r="M77" s="92" t="s">
        <v>128</v>
      </c>
      <c r="N77" s="92"/>
      <c r="O77" s="54">
        <v>301</v>
      </c>
    </row>
    <row r="78" spans="1:15" x14ac:dyDescent="0.25">
      <c r="A78" s="54">
        <v>302</v>
      </c>
      <c r="B78" s="90"/>
      <c r="C78" s="90"/>
      <c r="D78" s="90" t="s">
        <v>386</v>
      </c>
      <c r="E78" s="76">
        <v>0.68333333333333302</v>
      </c>
      <c r="F78" s="76">
        <v>0.70694444444444404</v>
      </c>
      <c r="G78" s="91" t="s">
        <v>17</v>
      </c>
      <c r="H78" s="90" t="s">
        <v>18</v>
      </c>
      <c r="I78" s="92" t="s">
        <v>326</v>
      </c>
      <c r="J78" s="92" t="s">
        <v>307</v>
      </c>
      <c r="K78" s="92" t="s">
        <v>313</v>
      </c>
      <c r="L78" s="92" t="s">
        <v>207</v>
      </c>
      <c r="M78" s="92" t="s">
        <v>314</v>
      </c>
      <c r="N78" s="92"/>
      <c r="O78" s="54">
        <v>302</v>
      </c>
    </row>
    <row r="79" spans="1:15" x14ac:dyDescent="0.25">
      <c r="A79" s="54">
        <v>303</v>
      </c>
      <c r="B79" s="54"/>
      <c r="C79" s="54"/>
      <c r="D79" s="54" t="s">
        <v>386</v>
      </c>
      <c r="E79" s="76">
        <v>0.6875</v>
      </c>
      <c r="F79" s="81">
        <v>0.70972222222222203</v>
      </c>
      <c r="G79" s="63" t="s">
        <v>444</v>
      </c>
      <c r="H79" s="90" t="s">
        <v>79</v>
      </c>
      <c r="I79" s="92" t="s">
        <v>445</v>
      </c>
      <c r="J79" s="92" t="s">
        <v>30</v>
      </c>
      <c r="K79" s="55" t="s">
        <v>424</v>
      </c>
      <c r="L79" s="55" t="s">
        <v>450</v>
      </c>
      <c r="M79" s="55" t="s">
        <v>453</v>
      </c>
      <c r="N79" s="89"/>
      <c r="O79" s="54">
        <v>303</v>
      </c>
    </row>
    <row r="80" spans="1:15" x14ac:dyDescent="0.25">
      <c r="A80" s="54">
        <v>304</v>
      </c>
      <c r="B80" s="54"/>
      <c r="C80" s="54"/>
      <c r="D80" s="54" t="s">
        <v>386</v>
      </c>
      <c r="E80" s="76">
        <v>0.69166666666666599</v>
      </c>
      <c r="F80" s="76">
        <v>0.71250000000000002</v>
      </c>
      <c r="G80" s="63" t="s">
        <v>444</v>
      </c>
      <c r="H80" s="90" t="s">
        <v>79</v>
      </c>
      <c r="I80" s="92" t="s">
        <v>263</v>
      </c>
      <c r="J80" s="92" t="s">
        <v>143</v>
      </c>
      <c r="K80" s="92" t="s">
        <v>93</v>
      </c>
      <c r="L80" s="92" t="s">
        <v>288</v>
      </c>
      <c r="M80" s="92" t="s">
        <v>289</v>
      </c>
      <c r="N80" s="89"/>
      <c r="O80" s="54">
        <v>304</v>
      </c>
    </row>
  </sheetData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Header>&amp;LBRC AREA 4 CT QUALIFIER&amp;CBISHOP BURTON COLLEGE
Saturday 8th April 2017&amp;R&amp;18BY ARENA 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0"/>
  <sheetViews>
    <sheetView workbookViewId="0"/>
  </sheetViews>
  <sheetFormatPr defaultRowHeight="15" x14ac:dyDescent="0.25"/>
  <cols>
    <col min="1" max="1" width="9.140625" style="80"/>
    <col min="2" max="2" width="4.85546875" style="80" customWidth="1"/>
    <col min="3" max="3" width="4.5703125" style="80" customWidth="1"/>
    <col min="4" max="4" width="9.140625" style="80"/>
    <col min="5" max="6" width="9.28515625" style="48" bestFit="1" customWidth="1"/>
    <col min="7" max="7" width="21.5703125" style="48" customWidth="1"/>
    <col min="8" max="8" width="3.85546875" style="48" bestFit="1" customWidth="1"/>
    <col min="9" max="9" width="21.7109375" style="48" bestFit="1" customWidth="1"/>
    <col min="10" max="10" width="19.140625" style="48" bestFit="1" customWidth="1"/>
    <col min="11" max="11" width="11.7109375" style="48" bestFit="1" customWidth="1"/>
    <col min="12" max="12" width="13.28515625" style="48" bestFit="1" customWidth="1"/>
    <col min="13" max="13" width="30.140625" style="48" bestFit="1" customWidth="1"/>
    <col min="14" max="14" width="8" style="48" bestFit="1" customWidth="1"/>
    <col min="15" max="15" width="9.140625" style="80"/>
    <col min="16" max="16384" width="9.140625" style="48"/>
  </cols>
  <sheetData>
    <row r="1" spans="1:15" x14ac:dyDescent="0.25">
      <c r="A1" s="82" t="s">
        <v>405</v>
      </c>
      <c r="B1" s="100"/>
      <c r="C1" s="100"/>
      <c r="D1" s="82" t="s">
        <v>403</v>
      </c>
      <c r="E1" s="74" t="s">
        <v>419</v>
      </c>
      <c r="F1" s="74" t="s">
        <v>331</v>
      </c>
      <c r="G1" s="71" t="s">
        <v>0</v>
      </c>
      <c r="H1" s="72" t="s">
        <v>1</v>
      </c>
      <c r="I1" s="71" t="s">
        <v>2</v>
      </c>
      <c r="J1" s="71" t="s">
        <v>3</v>
      </c>
      <c r="K1" s="71" t="s">
        <v>4</v>
      </c>
      <c r="L1" s="71" t="s">
        <v>5</v>
      </c>
      <c r="M1" s="71" t="s">
        <v>6</v>
      </c>
      <c r="N1" s="73" t="s">
        <v>439</v>
      </c>
      <c r="O1" s="82" t="s">
        <v>405</v>
      </c>
    </row>
    <row r="2" spans="1:15" x14ac:dyDescent="0.25">
      <c r="A2" s="54">
        <v>242</v>
      </c>
      <c r="B2" s="90"/>
      <c r="C2" s="90"/>
      <c r="D2" s="62" t="s">
        <v>387</v>
      </c>
      <c r="E2" s="81">
        <v>0.35416666666666602</v>
      </c>
      <c r="F2" s="81">
        <v>0.41805555555555557</v>
      </c>
      <c r="G2" s="55" t="s">
        <v>8</v>
      </c>
      <c r="H2" s="54" t="s">
        <v>18</v>
      </c>
      <c r="I2" s="55" t="s">
        <v>211</v>
      </c>
      <c r="J2" s="55" t="s">
        <v>10</v>
      </c>
      <c r="K2" s="55" t="s">
        <v>247</v>
      </c>
      <c r="L2" s="55" t="s">
        <v>248</v>
      </c>
      <c r="M2" s="55" t="s">
        <v>249</v>
      </c>
      <c r="N2" s="55">
        <v>11534</v>
      </c>
      <c r="O2" s="54">
        <v>242</v>
      </c>
    </row>
    <row r="3" spans="1:15" x14ac:dyDescent="0.25">
      <c r="A3" s="54">
        <v>243</v>
      </c>
      <c r="B3" s="90"/>
      <c r="C3" s="90"/>
      <c r="D3" s="54" t="s">
        <v>387</v>
      </c>
      <c r="E3" s="81">
        <v>0.358333333333333</v>
      </c>
      <c r="F3" s="81">
        <v>0.42083333333333334</v>
      </c>
      <c r="G3" s="55" t="s">
        <v>8</v>
      </c>
      <c r="H3" s="54" t="s">
        <v>18</v>
      </c>
      <c r="I3" s="55" t="s">
        <v>69</v>
      </c>
      <c r="J3" s="55" t="s">
        <v>10</v>
      </c>
      <c r="K3" s="55" t="s">
        <v>99</v>
      </c>
      <c r="L3" s="55" t="s">
        <v>100</v>
      </c>
      <c r="M3" s="55" t="s">
        <v>101</v>
      </c>
      <c r="N3" s="55"/>
      <c r="O3" s="54">
        <v>243</v>
      </c>
    </row>
    <row r="4" spans="1:15" x14ac:dyDescent="0.25">
      <c r="A4" s="54">
        <v>244</v>
      </c>
      <c r="B4" s="90"/>
      <c r="C4" s="90"/>
      <c r="D4" s="54" t="s">
        <v>387</v>
      </c>
      <c r="E4" s="81">
        <v>0.36249999999999999</v>
      </c>
      <c r="F4" s="81">
        <v>0.4236111111111111</v>
      </c>
      <c r="G4" s="53" t="s">
        <v>8</v>
      </c>
      <c r="H4" s="54" t="s">
        <v>18</v>
      </c>
      <c r="I4" s="55" t="s">
        <v>211</v>
      </c>
      <c r="J4" s="55" t="s">
        <v>10</v>
      </c>
      <c r="K4" s="55" t="s">
        <v>244</v>
      </c>
      <c r="L4" s="55" t="s">
        <v>220</v>
      </c>
      <c r="M4" s="55" t="s">
        <v>245</v>
      </c>
      <c r="N4" s="55"/>
      <c r="O4" s="54">
        <v>244</v>
      </c>
    </row>
    <row r="5" spans="1:15" x14ac:dyDescent="0.25">
      <c r="A5" s="54">
        <v>245</v>
      </c>
      <c r="B5" s="90"/>
      <c r="C5" s="90"/>
      <c r="D5" s="54" t="s">
        <v>387</v>
      </c>
      <c r="E5" s="81">
        <v>0.36666666666666697</v>
      </c>
      <c r="F5" s="81">
        <v>0.42638888888888898</v>
      </c>
      <c r="G5" s="55" t="s">
        <v>8</v>
      </c>
      <c r="H5" s="54" t="s">
        <v>18</v>
      </c>
      <c r="I5" s="55" t="s">
        <v>19</v>
      </c>
      <c r="J5" s="55" t="s">
        <v>10</v>
      </c>
      <c r="K5" s="55" t="s">
        <v>20</v>
      </c>
      <c r="L5" s="55" t="s">
        <v>21</v>
      </c>
      <c r="M5" s="55" t="s">
        <v>22</v>
      </c>
      <c r="N5" s="55"/>
      <c r="O5" s="54">
        <v>245</v>
      </c>
    </row>
    <row r="6" spans="1:15" x14ac:dyDescent="0.25">
      <c r="A6" s="54">
        <v>246</v>
      </c>
      <c r="B6" s="90"/>
      <c r="C6" s="90"/>
      <c r="D6" s="54" t="s">
        <v>387</v>
      </c>
      <c r="E6" s="81">
        <v>0.37083333333333302</v>
      </c>
      <c r="F6" s="81">
        <v>0.42916666666666697</v>
      </c>
      <c r="G6" s="55" t="s">
        <v>8</v>
      </c>
      <c r="H6" s="54" t="s">
        <v>18</v>
      </c>
      <c r="I6" s="55" t="s">
        <v>328</v>
      </c>
      <c r="J6" s="55" t="s">
        <v>30</v>
      </c>
      <c r="K6" s="63" t="s">
        <v>427</v>
      </c>
      <c r="L6" s="55" t="s">
        <v>35</v>
      </c>
      <c r="M6" s="55" t="s">
        <v>36</v>
      </c>
      <c r="N6" s="55"/>
      <c r="O6" s="54">
        <v>246</v>
      </c>
    </row>
    <row r="7" spans="1:15" x14ac:dyDescent="0.25">
      <c r="A7" s="54">
        <v>247</v>
      </c>
      <c r="B7" s="90"/>
      <c r="C7" s="90"/>
      <c r="D7" s="54" t="s">
        <v>387</v>
      </c>
      <c r="E7" s="76">
        <v>0.375</v>
      </c>
      <c r="F7" s="81">
        <v>0.43194444444444402</v>
      </c>
      <c r="G7" s="55" t="s">
        <v>8</v>
      </c>
      <c r="H7" s="54" t="s">
        <v>18</v>
      </c>
      <c r="I7" s="55" t="s">
        <v>69</v>
      </c>
      <c r="J7" s="55" t="s">
        <v>83</v>
      </c>
      <c r="K7" s="55" t="s">
        <v>87</v>
      </c>
      <c r="L7" s="55" t="s">
        <v>88</v>
      </c>
      <c r="M7" s="55" t="s">
        <v>89</v>
      </c>
      <c r="N7" s="55"/>
      <c r="O7" s="54">
        <v>247</v>
      </c>
    </row>
    <row r="8" spans="1:15" x14ac:dyDescent="0.25">
      <c r="A8" s="54">
        <v>248</v>
      </c>
      <c r="B8" s="90"/>
      <c r="C8" s="90"/>
      <c r="D8" s="54" t="s">
        <v>387</v>
      </c>
      <c r="E8" s="76">
        <v>0.37916666666666665</v>
      </c>
      <c r="F8" s="81">
        <v>0.43472222222222201</v>
      </c>
      <c r="G8" s="55" t="s">
        <v>8</v>
      </c>
      <c r="H8" s="54" t="s">
        <v>18</v>
      </c>
      <c r="I8" s="55" t="s">
        <v>211</v>
      </c>
      <c r="J8" s="55" t="s">
        <v>212</v>
      </c>
      <c r="K8" s="55" t="s">
        <v>216</v>
      </c>
      <c r="L8" s="55" t="s">
        <v>217</v>
      </c>
      <c r="M8" s="55" t="s">
        <v>218</v>
      </c>
      <c r="N8" s="55"/>
      <c r="O8" s="54">
        <v>248</v>
      </c>
    </row>
    <row r="9" spans="1:15" x14ac:dyDescent="0.25">
      <c r="A9" s="54">
        <v>249</v>
      </c>
      <c r="B9" s="90"/>
      <c r="C9" s="90"/>
      <c r="D9" s="54" t="s">
        <v>387</v>
      </c>
      <c r="E9" s="76">
        <v>0.38333333333333303</v>
      </c>
      <c r="F9" s="81">
        <v>0.4375</v>
      </c>
      <c r="G9" s="56" t="s">
        <v>8</v>
      </c>
      <c r="H9" s="59" t="s">
        <v>18</v>
      </c>
      <c r="I9" s="56" t="s">
        <v>142</v>
      </c>
      <c r="J9" s="56" t="s">
        <v>143</v>
      </c>
      <c r="K9" s="56" t="s">
        <v>463</v>
      </c>
      <c r="L9" s="56" t="s">
        <v>464</v>
      </c>
      <c r="M9" s="56" t="s">
        <v>149</v>
      </c>
      <c r="N9" s="56"/>
      <c r="O9" s="54">
        <v>249</v>
      </c>
    </row>
    <row r="10" spans="1:15" x14ac:dyDescent="0.25">
      <c r="A10" s="54">
        <v>250</v>
      </c>
      <c r="B10" s="90"/>
      <c r="C10" s="90"/>
      <c r="D10" s="54" t="s">
        <v>387</v>
      </c>
      <c r="E10" s="76">
        <v>0.38750000000000001</v>
      </c>
      <c r="F10" s="81">
        <v>0.44027777777777799</v>
      </c>
      <c r="G10" s="55" t="s">
        <v>8</v>
      </c>
      <c r="H10" s="54" t="s">
        <v>18</v>
      </c>
      <c r="I10" s="55" t="s">
        <v>325</v>
      </c>
      <c r="J10" s="55" t="s">
        <v>83</v>
      </c>
      <c r="K10" s="55" t="s">
        <v>493</v>
      </c>
      <c r="L10" s="55" t="s">
        <v>23</v>
      </c>
      <c r="M10" s="55" t="s">
        <v>23</v>
      </c>
      <c r="N10" s="55"/>
      <c r="O10" s="54">
        <v>250</v>
      </c>
    </row>
    <row r="11" spans="1:15" x14ac:dyDescent="0.25">
      <c r="A11" s="54">
        <v>251</v>
      </c>
      <c r="B11" s="90"/>
      <c r="C11" s="90"/>
      <c r="D11" s="54" t="s">
        <v>387</v>
      </c>
      <c r="E11" s="76">
        <v>0.391666666666667</v>
      </c>
      <c r="F11" s="81">
        <v>0.44305555555555498</v>
      </c>
      <c r="G11" s="53" t="s">
        <v>8</v>
      </c>
      <c r="H11" s="54" t="s">
        <v>79</v>
      </c>
      <c r="I11" s="55" t="s">
        <v>263</v>
      </c>
      <c r="J11" s="55" t="s">
        <v>143</v>
      </c>
      <c r="K11" s="55" t="s">
        <v>285</v>
      </c>
      <c r="L11" s="55" t="s">
        <v>286</v>
      </c>
      <c r="M11" s="55" t="s">
        <v>287</v>
      </c>
      <c r="N11" s="55"/>
      <c r="O11" s="54">
        <v>251</v>
      </c>
    </row>
    <row r="12" spans="1:15" x14ac:dyDescent="0.25">
      <c r="A12" s="54">
        <v>252</v>
      </c>
      <c r="B12" s="90"/>
      <c r="C12" s="90"/>
      <c r="D12" s="54" t="s">
        <v>387</v>
      </c>
      <c r="E12" s="76">
        <v>0.39583333333333298</v>
      </c>
      <c r="F12" s="81">
        <v>0.44583333333333303</v>
      </c>
      <c r="G12" s="57" t="s">
        <v>8</v>
      </c>
      <c r="H12" s="58" t="s">
        <v>18</v>
      </c>
      <c r="I12" s="57" t="s">
        <v>41</v>
      </c>
      <c r="J12" s="57" t="s">
        <v>40</v>
      </c>
      <c r="K12" s="57" t="s">
        <v>43</v>
      </c>
      <c r="L12" s="57" t="s">
        <v>48</v>
      </c>
      <c r="M12" s="55" t="s">
        <v>67</v>
      </c>
      <c r="N12" s="57"/>
      <c r="O12" s="54">
        <v>252</v>
      </c>
    </row>
    <row r="13" spans="1:15" x14ac:dyDescent="0.25">
      <c r="A13" s="54">
        <v>253</v>
      </c>
      <c r="B13" s="90"/>
      <c r="C13" s="90"/>
      <c r="D13" s="54" t="s">
        <v>387</v>
      </c>
      <c r="E13" s="76">
        <v>0.4</v>
      </c>
      <c r="F13" s="81">
        <v>0.44861111111111102</v>
      </c>
      <c r="G13" s="55" t="s">
        <v>8</v>
      </c>
      <c r="H13" s="54" t="s">
        <v>18</v>
      </c>
      <c r="I13" s="55" t="s">
        <v>109</v>
      </c>
      <c r="J13" s="55" t="s">
        <v>83</v>
      </c>
      <c r="K13" s="55" t="s">
        <v>96</v>
      </c>
      <c r="L13" s="55" t="s">
        <v>113</v>
      </c>
      <c r="M13" s="55" t="s">
        <v>114</v>
      </c>
      <c r="N13" s="55"/>
      <c r="O13" s="54">
        <v>253</v>
      </c>
    </row>
    <row r="14" spans="1:15" x14ac:dyDescent="0.25">
      <c r="A14" s="54">
        <v>254</v>
      </c>
      <c r="B14" s="90"/>
      <c r="C14" s="90"/>
      <c r="D14" s="54" t="s">
        <v>387</v>
      </c>
      <c r="E14" s="76">
        <v>0.40416666666666701</v>
      </c>
      <c r="F14" s="81">
        <v>0.45138888888888901</v>
      </c>
      <c r="G14" s="55" t="s">
        <v>8</v>
      </c>
      <c r="H14" s="54" t="s">
        <v>18</v>
      </c>
      <c r="I14" s="55" t="s">
        <v>326</v>
      </c>
      <c r="J14" s="55" t="s">
        <v>296</v>
      </c>
      <c r="K14" s="55" t="s">
        <v>300</v>
      </c>
      <c r="L14" s="55" t="s">
        <v>301</v>
      </c>
      <c r="M14" s="55" t="s">
        <v>302</v>
      </c>
      <c r="N14" s="55"/>
      <c r="O14" s="54">
        <v>254</v>
      </c>
    </row>
    <row r="15" spans="1:15" x14ac:dyDescent="0.25">
      <c r="A15" s="54" t="s">
        <v>23</v>
      </c>
      <c r="B15" s="90"/>
      <c r="C15" s="90"/>
      <c r="D15" s="54" t="s">
        <v>387</v>
      </c>
      <c r="E15" s="76">
        <v>0.40833333333333299</v>
      </c>
      <c r="F15" s="78" t="s">
        <v>369</v>
      </c>
      <c r="G15" s="69"/>
      <c r="H15" s="70"/>
      <c r="I15" s="69"/>
      <c r="J15" s="69"/>
      <c r="K15" s="69"/>
      <c r="L15" s="69"/>
      <c r="M15" s="69"/>
      <c r="N15" s="69"/>
      <c r="O15" s="54" t="s">
        <v>23</v>
      </c>
    </row>
    <row r="16" spans="1:15" x14ac:dyDescent="0.25">
      <c r="A16" s="54"/>
      <c r="B16" s="90"/>
      <c r="C16" s="90"/>
      <c r="D16" s="54" t="s">
        <v>387</v>
      </c>
      <c r="E16" s="76">
        <v>0.41249999999999998</v>
      </c>
      <c r="F16" s="77" t="s">
        <v>370</v>
      </c>
      <c r="G16" s="69" t="s">
        <v>402</v>
      </c>
      <c r="H16" s="70"/>
      <c r="I16" s="69"/>
      <c r="J16" s="69"/>
      <c r="K16" s="69"/>
      <c r="L16" s="69"/>
      <c r="M16" s="69"/>
      <c r="N16" s="69"/>
      <c r="O16" s="54"/>
    </row>
    <row r="17" spans="1:15" x14ac:dyDescent="0.25">
      <c r="A17" s="54">
        <v>255</v>
      </c>
      <c r="B17" s="90"/>
      <c r="C17" s="90"/>
      <c r="D17" s="54" t="s">
        <v>387</v>
      </c>
      <c r="E17" s="76">
        <v>0.41666666666666669</v>
      </c>
      <c r="F17" s="81">
        <v>0.454166666666667</v>
      </c>
      <c r="G17" s="55" t="s">
        <v>8</v>
      </c>
      <c r="H17" s="54" t="s">
        <v>18</v>
      </c>
      <c r="I17" s="55" t="s">
        <v>327</v>
      </c>
      <c r="J17" s="55" t="s">
        <v>364</v>
      </c>
      <c r="K17" s="55" t="s">
        <v>27</v>
      </c>
      <c r="L17" s="55" t="s">
        <v>320</v>
      </c>
      <c r="M17" s="55" t="s">
        <v>321</v>
      </c>
      <c r="N17" s="55"/>
      <c r="O17" s="54">
        <v>255</v>
      </c>
    </row>
    <row r="18" spans="1:15" x14ac:dyDescent="0.25">
      <c r="A18" s="54">
        <v>256</v>
      </c>
      <c r="B18" s="90"/>
      <c r="C18" s="90"/>
      <c r="D18" s="54" t="s">
        <v>387</v>
      </c>
      <c r="E18" s="76">
        <v>0.420833333333333</v>
      </c>
      <c r="F18" s="81">
        <v>0.45694444444444443</v>
      </c>
      <c r="G18" s="55" t="s">
        <v>8</v>
      </c>
      <c r="H18" s="54" t="s">
        <v>18</v>
      </c>
      <c r="I18" s="55" t="s">
        <v>69</v>
      </c>
      <c r="J18" s="55" t="s">
        <v>70</v>
      </c>
      <c r="K18" s="55" t="s">
        <v>27</v>
      </c>
      <c r="L18" s="55" t="s">
        <v>74</v>
      </c>
      <c r="M18" s="55" t="s">
        <v>75</v>
      </c>
      <c r="N18" s="55"/>
      <c r="O18" s="54">
        <v>256</v>
      </c>
    </row>
    <row r="19" spans="1:15" x14ac:dyDescent="0.25">
      <c r="A19" s="54">
        <v>257</v>
      </c>
      <c r="B19" s="90"/>
      <c r="C19" s="90"/>
      <c r="D19" s="54" t="s">
        <v>387</v>
      </c>
      <c r="E19" s="76">
        <v>0.42499999999999999</v>
      </c>
      <c r="F19" s="78">
        <v>0.47361111111111115</v>
      </c>
      <c r="G19" s="55" t="s">
        <v>8</v>
      </c>
      <c r="H19" s="54" t="s">
        <v>18</v>
      </c>
      <c r="I19" s="55" t="s">
        <v>211</v>
      </c>
      <c r="J19" s="55" t="s">
        <v>236</v>
      </c>
      <c r="K19" s="55" t="s">
        <v>183</v>
      </c>
      <c r="L19" s="55" t="s">
        <v>234</v>
      </c>
      <c r="M19" s="55" t="s">
        <v>240</v>
      </c>
      <c r="N19" s="55" t="s">
        <v>404</v>
      </c>
      <c r="O19" s="54">
        <v>257</v>
      </c>
    </row>
    <row r="20" spans="1:15" x14ac:dyDescent="0.25">
      <c r="A20" s="54">
        <v>258</v>
      </c>
      <c r="B20" s="90"/>
      <c r="C20" s="90"/>
      <c r="D20" s="54" t="s">
        <v>387</v>
      </c>
      <c r="E20" s="76">
        <v>0.42916666666666597</v>
      </c>
      <c r="F20" s="81">
        <v>0.47638888888888892</v>
      </c>
      <c r="G20" s="56" t="s">
        <v>8</v>
      </c>
      <c r="H20" s="59" t="s">
        <v>18</v>
      </c>
      <c r="I20" s="56" t="s">
        <v>142</v>
      </c>
      <c r="J20" s="56" t="s">
        <v>155</v>
      </c>
      <c r="K20" s="56" t="s">
        <v>159</v>
      </c>
      <c r="L20" s="56" t="s">
        <v>160</v>
      </c>
      <c r="M20" s="56" t="s">
        <v>161</v>
      </c>
      <c r="N20" s="56"/>
      <c r="O20" s="54">
        <v>258</v>
      </c>
    </row>
    <row r="21" spans="1:15" x14ac:dyDescent="0.25">
      <c r="A21" s="54">
        <v>259</v>
      </c>
      <c r="B21" s="90"/>
      <c r="C21" s="90"/>
      <c r="D21" s="54" t="s">
        <v>387</v>
      </c>
      <c r="E21" s="76">
        <v>0.43333333333333335</v>
      </c>
      <c r="F21" s="81">
        <v>0.47916666666666669</v>
      </c>
      <c r="G21" s="55" t="s">
        <v>8</v>
      </c>
      <c r="H21" s="54" t="s">
        <v>18</v>
      </c>
      <c r="I21" s="55" t="s">
        <v>192</v>
      </c>
      <c r="J21" s="55" t="s">
        <v>193</v>
      </c>
      <c r="K21" s="55" t="s">
        <v>197</v>
      </c>
      <c r="L21" s="55" t="s">
        <v>198</v>
      </c>
      <c r="M21" s="55" t="s">
        <v>199</v>
      </c>
      <c r="N21" s="55"/>
      <c r="O21" s="54">
        <v>259</v>
      </c>
    </row>
    <row r="22" spans="1:15" x14ac:dyDescent="0.25">
      <c r="A22" s="54">
        <v>260</v>
      </c>
      <c r="B22" s="90"/>
      <c r="C22" s="90"/>
      <c r="D22" s="54" t="s">
        <v>387</v>
      </c>
      <c r="E22" s="76">
        <v>0.4375</v>
      </c>
      <c r="F22" s="81">
        <v>0.48194444444444445</v>
      </c>
      <c r="G22" s="55" t="s">
        <v>8</v>
      </c>
      <c r="H22" s="54" t="s">
        <v>18</v>
      </c>
      <c r="I22" s="55" t="s">
        <v>325</v>
      </c>
      <c r="J22" s="55" t="s">
        <v>116</v>
      </c>
      <c r="K22" s="55" t="s">
        <v>356</v>
      </c>
      <c r="L22" s="55" t="s">
        <v>357</v>
      </c>
      <c r="M22" s="55" t="s">
        <v>358</v>
      </c>
      <c r="N22" s="55"/>
      <c r="O22" s="54">
        <v>260</v>
      </c>
    </row>
    <row r="23" spans="1:15" x14ac:dyDescent="0.25">
      <c r="A23" s="54">
        <v>261</v>
      </c>
      <c r="B23" s="90"/>
      <c r="C23" s="90"/>
      <c r="D23" s="54" t="s">
        <v>387</v>
      </c>
      <c r="E23" s="76">
        <v>0.44166666666666599</v>
      </c>
      <c r="F23" s="81">
        <v>0.484722222222222</v>
      </c>
      <c r="G23" s="55" t="s">
        <v>8</v>
      </c>
      <c r="H23" s="54" t="s">
        <v>18</v>
      </c>
      <c r="I23" s="55" t="s">
        <v>179</v>
      </c>
      <c r="J23" s="55" t="s">
        <v>30</v>
      </c>
      <c r="K23" s="55" t="s">
        <v>183</v>
      </c>
      <c r="L23" s="55" t="s">
        <v>184</v>
      </c>
      <c r="M23" s="55" t="s">
        <v>185</v>
      </c>
      <c r="N23" s="55"/>
      <c r="O23" s="54">
        <v>261</v>
      </c>
    </row>
    <row r="24" spans="1:15" x14ac:dyDescent="0.25">
      <c r="A24" s="54">
        <v>262</v>
      </c>
      <c r="B24" s="90"/>
      <c r="C24" s="90"/>
      <c r="D24" s="54" t="s">
        <v>387</v>
      </c>
      <c r="E24" s="76">
        <v>0.44583333333333303</v>
      </c>
      <c r="F24" s="81">
        <v>0.48749999999999999</v>
      </c>
      <c r="G24" s="57" t="s">
        <v>8</v>
      </c>
      <c r="H24" s="58" t="s">
        <v>18</v>
      </c>
      <c r="I24" s="57" t="s">
        <v>41</v>
      </c>
      <c r="J24" s="57" t="s">
        <v>42</v>
      </c>
      <c r="K24" s="57" t="s">
        <v>52</v>
      </c>
      <c r="L24" s="57" t="s">
        <v>58</v>
      </c>
      <c r="M24" s="57" t="s">
        <v>62</v>
      </c>
      <c r="N24" s="57"/>
      <c r="O24" s="54">
        <v>262</v>
      </c>
    </row>
    <row r="25" spans="1:15" x14ac:dyDescent="0.25">
      <c r="A25" s="54">
        <v>263</v>
      </c>
      <c r="B25" s="90"/>
      <c r="C25" s="90"/>
      <c r="D25" s="54" t="s">
        <v>387</v>
      </c>
      <c r="E25" s="76">
        <v>0.45</v>
      </c>
      <c r="F25" s="81">
        <v>0.49027777777777798</v>
      </c>
      <c r="G25" s="55" t="s">
        <v>8</v>
      </c>
      <c r="H25" s="54" t="s">
        <v>18</v>
      </c>
      <c r="I25" s="55" t="s">
        <v>109</v>
      </c>
      <c r="J25" s="55" t="s">
        <v>131</v>
      </c>
      <c r="K25" s="55" t="s">
        <v>134</v>
      </c>
      <c r="L25" s="55" t="s">
        <v>135</v>
      </c>
      <c r="M25" s="55" t="s">
        <v>136</v>
      </c>
      <c r="N25" s="55"/>
      <c r="O25" s="54">
        <v>263</v>
      </c>
    </row>
    <row r="26" spans="1:15" x14ac:dyDescent="0.25">
      <c r="A26" s="54">
        <v>264</v>
      </c>
      <c r="B26" s="90"/>
      <c r="C26" s="90"/>
      <c r="D26" s="54" t="s">
        <v>387</v>
      </c>
      <c r="E26" s="76">
        <v>0.454166666666666</v>
      </c>
      <c r="F26" s="81">
        <v>0.49305555555555602</v>
      </c>
      <c r="G26" s="55" t="s">
        <v>8</v>
      </c>
      <c r="H26" s="54" t="s">
        <v>18</v>
      </c>
      <c r="I26" s="55" t="s">
        <v>250</v>
      </c>
      <c r="J26" s="55" t="s">
        <v>30</v>
      </c>
      <c r="K26" s="55" t="s">
        <v>252</v>
      </c>
      <c r="L26" s="55" t="s">
        <v>253</v>
      </c>
      <c r="M26" s="55" t="s">
        <v>254</v>
      </c>
      <c r="N26" s="55"/>
      <c r="O26" s="54">
        <v>264</v>
      </c>
    </row>
    <row r="27" spans="1:15" x14ac:dyDescent="0.25">
      <c r="A27" s="54">
        <v>265</v>
      </c>
      <c r="B27" s="90"/>
      <c r="C27" s="90"/>
      <c r="D27" s="54" t="s">
        <v>387</v>
      </c>
      <c r="E27" s="76">
        <v>0.45833333333333298</v>
      </c>
      <c r="F27" s="81">
        <v>0.49583333333333302</v>
      </c>
      <c r="G27" s="55" t="s">
        <v>8</v>
      </c>
      <c r="H27" s="54" t="s">
        <v>18</v>
      </c>
      <c r="I27" s="55" t="s">
        <v>211</v>
      </c>
      <c r="J27" s="55" t="s">
        <v>225</v>
      </c>
      <c r="K27" s="55" t="s">
        <v>229</v>
      </c>
      <c r="L27" s="55" t="s">
        <v>230</v>
      </c>
      <c r="M27" s="55" t="s">
        <v>231</v>
      </c>
      <c r="N27" s="55"/>
      <c r="O27" s="54">
        <v>265</v>
      </c>
    </row>
    <row r="28" spans="1:15" x14ac:dyDescent="0.25">
      <c r="A28" s="54">
        <v>266</v>
      </c>
      <c r="B28" s="90"/>
      <c r="C28" s="90"/>
      <c r="D28" s="54" t="s">
        <v>387</v>
      </c>
      <c r="E28" s="76">
        <v>0.46250000000000002</v>
      </c>
      <c r="F28" s="81">
        <v>0.49861111111111101</v>
      </c>
      <c r="G28" s="56" t="s">
        <v>8</v>
      </c>
      <c r="H28" s="59" t="s">
        <v>18</v>
      </c>
      <c r="I28" s="56" t="s">
        <v>142</v>
      </c>
      <c r="J28" s="55" t="s">
        <v>116</v>
      </c>
      <c r="K28" s="55" t="s">
        <v>466</v>
      </c>
      <c r="L28" s="55" t="s">
        <v>467</v>
      </c>
      <c r="M28" s="55" t="s">
        <v>468</v>
      </c>
      <c r="N28" s="55"/>
      <c r="O28" s="54">
        <v>266</v>
      </c>
    </row>
    <row r="29" spans="1:15" x14ac:dyDescent="0.25">
      <c r="A29" s="54">
        <v>267</v>
      </c>
      <c r="B29" s="90"/>
      <c r="C29" s="90"/>
      <c r="D29" s="54" t="s">
        <v>387</v>
      </c>
      <c r="E29" s="76">
        <v>0.46666666666666701</v>
      </c>
      <c r="F29" s="81">
        <v>0.50138888888888899</v>
      </c>
      <c r="G29" s="55" t="s">
        <v>8</v>
      </c>
      <c r="H29" s="54" t="s">
        <v>18</v>
      </c>
      <c r="I29" s="56" t="s">
        <v>422</v>
      </c>
      <c r="J29" s="55" t="s">
        <v>422</v>
      </c>
      <c r="K29" s="55" t="s">
        <v>424</v>
      </c>
      <c r="L29" s="55" t="s">
        <v>429</v>
      </c>
      <c r="M29" s="55" t="s">
        <v>434</v>
      </c>
      <c r="N29" s="55"/>
      <c r="O29" s="54">
        <v>267</v>
      </c>
    </row>
    <row r="30" spans="1:15" x14ac:dyDescent="0.25">
      <c r="A30" s="54">
        <v>268</v>
      </c>
      <c r="B30" s="90"/>
      <c r="C30" s="90"/>
      <c r="D30" s="54" t="s">
        <v>387</v>
      </c>
      <c r="E30" s="76">
        <v>0.47083333333333399</v>
      </c>
      <c r="F30" s="81">
        <v>0.50416666666666698</v>
      </c>
      <c r="G30" s="55" t="s">
        <v>8</v>
      </c>
      <c r="H30" s="54" t="s">
        <v>18</v>
      </c>
      <c r="I30" s="55" t="s">
        <v>109</v>
      </c>
      <c r="J30" s="55" t="s">
        <v>70</v>
      </c>
      <c r="K30" s="55" t="s">
        <v>283</v>
      </c>
      <c r="L30" s="55" t="s">
        <v>222</v>
      </c>
      <c r="M30" s="55" t="s">
        <v>489</v>
      </c>
      <c r="N30" s="55"/>
      <c r="O30" s="54">
        <v>268</v>
      </c>
    </row>
    <row r="31" spans="1:15" x14ac:dyDescent="0.25">
      <c r="A31" s="54">
        <v>269</v>
      </c>
      <c r="B31" s="90"/>
      <c r="C31" s="90"/>
      <c r="D31" s="54" t="s">
        <v>387</v>
      </c>
      <c r="E31" s="76">
        <v>0.47500000000000098</v>
      </c>
      <c r="F31" s="81">
        <v>0.50694444444444497</v>
      </c>
      <c r="G31" s="55" t="s">
        <v>8</v>
      </c>
      <c r="H31" s="54" t="s">
        <v>18</v>
      </c>
      <c r="I31" s="55" t="s">
        <v>326</v>
      </c>
      <c r="J31" s="55" t="s">
        <v>307</v>
      </c>
      <c r="K31" s="55" t="s">
        <v>311</v>
      </c>
      <c r="L31" s="55" t="s">
        <v>305</v>
      </c>
      <c r="M31" s="55" t="s">
        <v>312</v>
      </c>
      <c r="N31" s="55"/>
      <c r="O31" s="54">
        <v>269</v>
      </c>
    </row>
    <row r="32" spans="1:15" x14ac:dyDescent="0.25">
      <c r="A32" s="54">
        <v>270</v>
      </c>
      <c r="B32" s="54"/>
      <c r="C32" s="54"/>
      <c r="D32" s="54" t="s">
        <v>387</v>
      </c>
      <c r="E32" s="76">
        <v>0.47916666666666802</v>
      </c>
      <c r="F32" s="81">
        <v>0.5083333333333333</v>
      </c>
      <c r="G32" s="55" t="s">
        <v>8</v>
      </c>
      <c r="H32" s="54" t="s">
        <v>18</v>
      </c>
      <c r="I32" s="55" t="s">
        <v>445</v>
      </c>
      <c r="J32" s="55" t="s">
        <v>30</v>
      </c>
      <c r="K32" s="55" t="s">
        <v>45</v>
      </c>
      <c r="L32" s="55" t="s">
        <v>449</v>
      </c>
      <c r="M32" s="55" t="s">
        <v>452</v>
      </c>
      <c r="N32" s="55"/>
      <c r="O32" s="54">
        <v>270</v>
      </c>
    </row>
    <row r="33" spans="1:15" x14ac:dyDescent="0.25">
      <c r="A33" s="54">
        <v>271</v>
      </c>
      <c r="B33" s="95"/>
      <c r="C33" s="95"/>
      <c r="D33" s="54" t="s">
        <v>387</v>
      </c>
      <c r="E33" s="76">
        <v>0.483333333333335</v>
      </c>
      <c r="F33" s="81">
        <v>0.50972222222222219</v>
      </c>
      <c r="G33" s="53" t="s">
        <v>8</v>
      </c>
      <c r="H33" s="54" t="s">
        <v>79</v>
      </c>
      <c r="I33" s="55" t="s">
        <v>263</v>
      </c>
      <c r="J33" s="55" t="s">
        <v>273</v>
      </c>
      <c r="K33" s="60" t="s">
        <v>276</v>
      </c>
      <c r="L33" s="60" t="s">
        <v>277</v>
      </c>
      <c r="M33" s="60" t="s">
        <v>278</v>
      </c>
      <c r="N33" s="55"/>
      <c r="O33" s="54">
        <v>271</v>
      </c>
    </row>
    <row r="34" spans="1:15" x14ac:dyDescent="0.25">
      <c r="A34" s="54"/>
      <c r="B34" s="90"/>
      <c r="C34" s="90"/>
      <c r="D34" s="54" t="s">
        <v>387</v>
      </c>
      <c r="E34" s="85" t="s">
        <v>401</v>
      </c>
      <c r="F34" s="85"/>
      <c r="G34" s="53"/>
      <c r="H34" s="54"/>
      <c r="I34" s="55"/>
      <c r="J34" s="55"/>
      <c r="K34" s="55"/>
      <c r="L34" s="55"/>
      <c r="M34" s="55"/>
      <c r="N34" s="55"/>
      <c r="O34" s="54"/>
    </row>
    <row r="35" spans="1:15" x14ac:dyDescent="0.25">
      <c r="A35" s="54"/>
      <c r="B35" s="90"/>
      <c r="C35" s="90"/>
      <c r="D35" s="54" t="s">
        <v>387</v>
      </c>
      <c r="E35" s="79" t="s">
        <v>332</v>
      </c>
      <c r="F35" s="79" t="s">
        <v>331</v>
      </c>
      <c r="G35" s="55"/>
      <c r="H35" s="54"/>
      <c r="I35" s="55"/>
      <c r="J35" s="55"/>
      <c r="K35" s="55"/>
      <c r="L35" s="55"/>
      <c r="M35" s="55"/>
      <c r="N35" s="55"/>
      <c r="O35" s="54"/>
    </row>
    <row r="36" spans="1:15" s="111" customFormat="1" x14ac:dyDescent="0.25">
      <c r="A36" s="62">
        <v>305</v>
      </c>
      <c r="B36" s="90"/>
      <c r="C36" s="90"/>
      <c r="D36" s="54" t="s">
        <v>387</v>
      </c>
      <c r="E36" s="81">
        <v>0.52083333333333337</v>
      </c>
      <c r="F36" s="78">
        <v>0.58333333333333337</v>
      </c>
      <c r="G36" s="53" t="s">
        <v>17</v>
      </c>
      <c r="H36" s="54" t="s">
        <v>262</v>
      </c>
      <c r="I36" s="55" t="s">
        <v>263</v>
      </c>
      <c r="J36" s="55" t="s">
        <v>116</v>
      </c>
      <c r="K36" s="55" t="s">
        <v>269</v>
      </c>
      <c r="L36" s="55" t="s">
        <v>124</v>
      </c>
      <c r="M36" s="55" t="s">
        <v>270</v>
      </c>
      <c r="N36" s="63"/>
      <c r="O36" s="62">
        <v>305</v>
      </c>
    </row>
    <row r="37" spans="1:15" x14ac:dyDescent="0.25">
      <c r="A37" s="54">
        <v>306</v>
      </c>
      <c r="B37" s="90"/>
      <c r="C37" s="90"/>
      <c r="D37" s="54" t="s">
        <v>387</v>
      </c>
      <c r="E37" s="76">
        <v>0.52500000000000002</v>
      </c>
      <c r="F37" s="81">
        <v>0.58472222222222225</v>
      </c>
      <c r="G37" s="55" t="s">
        <v>17</v>
      </c>
      <c r="H37" s="54" t="s">
        <v>9</v>
      </c>
      <c r="I37" s="55" t="s">
        <v>325</v>
      </c>
      <c r="J37" s="55" t="s">
        <v>30</v>
      </c>
      <c r="K37" s="55" t="s">
        <v>494</v>
      </c>
      <c r="L37" s="55" t="s">
        <v>495</v>
      </c>
      <c r="M37" s="55" t="s">
        <v>496</v>
      </c>
      <c r="N37" s="55"/>
      <c r="O37" s="54">
        <v>306</v>
      </c>
    </row>
    <row r="38" spans="1:15" x14ac:dyDescent="0.25">
      <c r="A38" s="62">
        <v>307</v>
      </c>
      <c r="B38" s="90"/>
      <c r="C38" s="90"/>
      <c r="D38" s="54" t="s">
        <v>387</v>
      </c>
      <c r="E38" s="81">
        <v>0.52916666666666701</v>
      </c>
      <c r="F38" s="81">
        <v>0.58611111111111114</v>
      </c>
      <c r="G38" s="53" t="s">
        <v>17</v>
      </c>
      <c r="H38" s="54" t="s">
        <v>262</v>
      </c>
      <c r="I38" s="55" t="s">
        <v>445</v>
      </c>
      <c r="J38" s="55" t="s">
        <v>30</v>
      </c>
      <c r="K38" s="55" t="s">
        <v>447</v>
      </c>
      <c r="L38" s="55" t="s">
        <v>81</v>
      </c>
      <c r="M38" s="55" t="s">
        <v>456</v>
      </c>
      <c r="N38" s="55"/>
      <c r="O38" s="62">
        <v>307</v>
      </c>
    </row>
    <row r="39" spans="1:15" x14ac:dyDescent="0.25">
      <c r="A39" s="54">
        <v>308</v>
      </c>
      <c r="B39" s="90"/>
      <c r="C39" s="90"/>
      <c r="D39" s="54" t="s">
        <v>387</v>
      </c>
      <c r="E39" s="76">
        <v>0.53333333333333299</v>
      </c>
      <c r="F39" s="81">
        <v>0.58750000000000002</v>
      </c>
      <c r="G39" s="55" t="s">
        <v>17</v>
      </c>
      <c r="H39" s="54" t="s">
        <v>9</v>
      </c>
      <c r="I39" s="55" t="s">
        <v>263</v>
      </c>
      <c r="J39" s="55" t="s">
        <v>116</v>
      </c>
      <c r="K39" s="55" t="s">
        <v>271</v>
      </c>
      <c r="L39" s="55" t="s">
        <v>124</v>
      </c>
      <c r="M39" s="55" t="s">
        <v>272</v>
      </c>
      <c r="N39" s="55"/>
      <c r="O39" s="54">
        <v>308</v>
      </c>
    </row>
    <row r="40" spans="1:15" x14ac:dyDescent="0.25">
      <c r="A40" s="62">
        <v>309</v>
      </c>
      <c r="B40" s="90"/>
      <c r="C40" s="90"/>
      <c r="D40" s="54" t="s">
        <v>387</v>
      </c>
      <c r="E40" s="81">
        <v>0.53749999999999998</v>
      </c>
      <c r="F40" s="81">
        <v>0.58888888888888902</v>
      </c>
      <c r="G40" s="56" t="s">
        <v>17</v>
      </c>
      <c r="H40" s="54" t="s">
        <v>9</v>
      </c>
      <c r="I40" s="55" t="s">
        <v>325</v>
      </c>
      <c r="J40" s="55" t="s">
        <v>30</v>
      </c>
      <c r="K40" s="55" t="s">
        <v>342</v>
      </c>
      <c r="L40" s="55" t="s">
        <v>343</v>
      </c>
      <c r="M40" s="55" t="s">
        <v>344</v>
      </c>
      <c r="N40" s="55"/>
      <c r="O40" s="62">
        <v>309</v>
      </c>
    </row>
    <row r="41" spans="1:15" s="111" customFormat="1" x14ac:dyDescent="0.25">
      <c r="A41" s="54">
        <v>310</v>
      </c>
      <c r="B41" s="90"/>
      <c r="C41" s="90"/>
      <c r="D41" s="54" t="s">
        <v>387</v>
      </c>
      <c r="E41" s="76">
        <v>0.54166666666666696</v>
      </c>
      <c r="F41" s="81">
        <v>0.59027777777777801</v>
      </c>
      <c r="G41" s="55" t="s">
        <v>17</v>
      </c>
      <c r="H41" s="54" t="s">
        <v>9</v>
      </c>
      <c r="I41" s="55" t="s">
        <v>445</v>
      </c>
      <c r="J41" s="55" t="s">
        <v>30</v>
      </c>
      <c r="K41" s="55" t="s">
        <v>102</v>
      </c>
      <c r="L41" s="55" t="s">
        <v>448</v>
      </c>
      <c r="M41" s="55" t="s">
        <v>457</v>
      </c>
      <c r="N41" s="63"/>
      <c r="O41" s="54">
        <v>310</v>
      </c>
    </row>
    <row r="42" spans="1:15" s="111" customFormat="1" x14ac:dyDescent="0.25">
      <c r="A42" s="62">
        <v>311</v>
      </c>
      <c r="B42" s="90"/>
      <c r="C42" s="90"/>
      <c r="D42" s="54" t="s">
        <v>387</v>
      </c>
      <c r="E42" s="81">
        <v>0.54583333333333295</v>
      </c>
      <c r="F42" s="81">
        <v>0.59166666666666701</v>
      </c>
      <c r="G42" s="57" t="s">
        <v>17</v>
      </c>
      <c r="H42" s="58" t="s">
        <v>9</v>
      </c>
      <c r="I42" s="55" t="s">
        <v>142</v>
      </c>
      <c r="J42" s="55" t="s">
        <v>10</v>
      </c>
      <c r="K42" s="55" t="s">
        <v>174</v>
      </c>
      <c r="L42" s="55" t="s">
        <v>175</v>
      </c>
      <c r="M42" s="55" t="s">
        <v>176</v>
      </c>
      <c r="N42" s="63"/>
      <c r="O42" s="62">
        <v>311</v>
      </c>
    </row>
    <row r="43" spans="1:15" x14ac:dyDescent="0.25">
      <c r="A43" s="54">
        <v>312</v>
      </c>
      <c r="B43" s="90"/>
      <c r="C43" s="90"/>
      <c r="D43" s="54" t="s">
        <v>387</v>
      </c>
      <c r="E43" s="76">
        <v>0.55000000000000004</v>
      </c>
      <c r="F43" s="81">
        <v>0.593055555555556</v>
      </c>
      <c r="G43" s="55" t="s">
        <v>17</v>
      </c>
      <c r="H43" s="54" t="s">
        <v>9</v>
      </c>
      <c r="I43" s="55" t="s">
        <v>328</v>
      </c>
      <c r="J43" s="55" t="s">
        <v>10</v>
      </c>
      <c r="K43" s="55" t="s">
        <v>27</v>
      </c>
      <c r="L43" s="55" t="s">
        <v>28</v>
      </c>
      <c r="M43" s="55" t="s">
        <v>29</v>
      </c>
      <c r="N43" s="55"/>
      <c r="O43" s="54">
        <v>312</v>
      </c>
    </row>
    <row r="44" spans="1:15" x14ac:dyDescent="0.25">
      <c r="A44" s="62">
        <v>313</v>
      </c>
      <c r="B44" s="90"/>
      <c r="C44" s="90"/>
      <c r="D44" s="54" t="s">
        <v>387</v>
      </c>
      <c r="E44" s="81">
        <v>0.55416666666666703</v>
      </c>
      <c r="F44" s="81">
        <v>0.594444444444445</v>
      </c>
      <c r="G44" s="55" t="s">
        <v>17</v>
      </c>
      <c r="H44" s="54" t="s">
        <v>9</v>
      </c>
      <c r="I44" s="57" t="s">
        <v>41</v>
      </c>
      <c r="J44" s="57" t="s">
        <v>10</v>
      </c>
      <c r="K44" s="57" t="s">
        <v>24</v>
      </c>
      <c r="L44" s="57" t="s">
        <v>58</v>
      </c>
      <c r="M44" s="57" t="s">
        <v>60</v>
      </c>
      <c r="N44" s="55"/>
      <c r="O44" s="62">
        <v>313</v>
      </c>
    </row>
    <row r="45" spans="1:15" x14ac:dyDescent="0.25">
      <c r="A45" s="54">
        <v>314</v>
      </c>
      <c r="B45" s="90"/>
      <c r="C45" s="90"/>
      <c r="D45" s="54" t="s">
        <v>387</v>
      </c>
      <c r="E45" s="76">
        <v>0.55833333333333302</v>
      </c>
      <c r="F45" s="81">
        <v>0.59583333333333399</v>
      </c>
      <c r="G45" s="55" t="s">
        <v>17</v>
      </c>
      <c r="H45" s="54" t="s">
        <v>9</v>
      </c>
      <c r="I45" s="55" t="s">
        <v>250</v>
      </c>
      <c r="J45" s="55" t="s">
        <v>10</v>
      </c>
      <c r="K45" s="55" t="s">
        <v>44</v>
      </c>
      <c r="L45" s="55" t="s">
        <v>121</v>
      </c>
      <c r="M45" s="55" t="s">
        <v>261</v>
      </c>
      <c r="N45" s="55"/>
      <c r="O45" s="54">
        <v>314</v>
      </c>
    </row>
    <row r="46" spans="1:15" x14ac:dyDescent="0.25">
      <c r="A46" s="62">
        <v>315</v>
      </c>
      <c r="B46" s="90"/>
      <c r="C46" s="90"/>
      <c r="D46" s="54" t="s">
        <v>387</v>
      </c>
      <c r="E46" s="81">
        <v>0.5625</v>
      </c>
      <c r="F46" s="81">
        <v>0.59722222222222299</v>
      </c>
      <c r="G46" s="55" t="s">
        <v>17</v>
      </c>
      <c r="H46" s="54" t="s">
        <v>9</v>
      </c>
      <c r="I46" s="55" t="s">
        <v>445</v>
      </c>
      <c r="J46" s="55" t="s">
        <v>10</v>
      </c>
      <c r="K46" s="55" t="s">
        <v>446</v>
      </c>
      <c r="L46" s="55" t="s">
        <v>124</v>
      </c>
      <c r="M46" s="55" t="s">
        <v>458</v>
      </c>
      <c r="N46" s="55"/>
      <c r="O46" s="62">
        <v>315</v>
      </c>
    </row>
    <row r="47" spans="1:15" x14ac:dyDescent="0.25">
      <c r="A47" s="54"/>
      <c r="B47" s="90"/>
      <c r="C47" s="90"/>
      <c r="D47" s="54" t="s">
        <v>387</v>
      </c>
      <c r="E47" s="76" t="s">
        <v>23</v>
      </c>
      <c r="F47" s="77" t="s">
        <v>369</v>
      </c>
      <c r="G47" s="77"/>
      <c r="H47" s="77"/>
      <c r="I47" s="77"/>
      <c r="J47" s="77"/>
      <c r="K47" s="77"/>
      <c r="L47" s="77"/>
      <c r="M47" s="77"/>
      <c r="N47" s="77"/>
      <c r="O47" s="54"/>
    </row>
    <row r="48" spans="1:15" x14ac:dyDescent="0.25">
      <c r="A48" s="54"/>
      <c r="B48" s="90"/>
      <c r="C48" s="90"/>
      <c r="D48" s="54" t="s">
        <v>387</v>
      </c>
      <c r="E48" s="81" t="s">
        <v>23</v>
      </c>
      <c r="F48" s="77" t="s">
        <v>370</v>
      </c>
      <c r="G48" s="77"/>
      <c r="H48" s="77"/>
      <c r="I48" s="77"/>
      <c r="J48" s="77"/>
      <c r="K48" s="77"/>
      <c r="L48" s="77"/>
      <c r="M48" s="77"/>
      <c r="N48" s="77"/>
      <c r="O48" s="54"/>
    </row>
    <row r="49" spans="1:15" x14ac:dyDescent="0.25">
      <c r="A49" s="54">
        <v>316</v>
      </c>
      <c r="B49" s="90"/>
      <c r="C49" s="90"/>
      <c r="D49" s="54" t="s">
        <v>387</v>
      </c>
      <c r="E49" s="81">
        <v>0.57500000000000095</v>
      </c>
      <c r="F49" s="81">
        <v>0.60972222222222217</v>
      </c>
      <c r="G49" s="55" t="s">
        <v>17</v>
      </c>
      <c r="H49" s="54" t="s">
        <v>18</v>
      </c>
      <c r="I49" s="55" t="s">
        <v>422</v>
      </c>
      <c r="J49" s="55" t="s">
        <v>10</v>
      </c>
      <c r="K49" s="55" t="s">
        <v>427</v>
      </c>
      <c r="L49" s="55" t="s">
        <v>432</v>
      </c>
      <c r="M49" s="55" t="s">
        <v>438</v>
      </c>
      <c r="N49" s="57"/>
      <c r="O49" s="54">
        <v>316</v>
      </c>
    </row>
    <row r="50" spans="1:15" x14ac:dyDescent="0.25">
      <c r="A50" s="54">
        <v>317</v>
      </c>
      <c r="B50" s="90"/>
      <c r="C50" s="90"/>
      <c r="D50" s="54" t="s">
        <v>387</v>
      </c>
      <c r="E50" s="76">
        <v>0.57916666666666805</v>
      </c>
      <c r="F50" s="81">
        <v>0.61249999999999993</v>
      </c>
      <c r="G50" s="55" t="s">
        <v>17</v>
      </c>
      <c r="H50" s="54" t="s">
        <v>18</v>
      </c>
      <c r="I50" s="55" t="s">
        <v>179</v>
      </c>
      <c r="J50" s="55" t="s">
        <v>10</v>
      </c>
      <c r="K50" s="55" t="s">
        <v>189</v>
      </c>
      <c r="L50" s="55" t="s">
        <v>190</v>
      </c>
      <c r="M50" s="55" t="s">
        <v>191</v>
      </c>
      <c r="N50" s="55"/>
      <c r="O50" s="54">
        <v>317</v>
      </c>
    </row>
    <row r="51" spans="1:15" x14ac:dyDescent="0.25">
      <c r="A51" s="54">
        <v>318</v>
      </c>
      <c r="B51" s="90"/>
      <c r="C51" s="90"/>
      <c r="D51" s="54" t="s">
        <v>387</v>
      </c>
      <c r="E51" s="81">
        <v>0.58333333333333504</v>
      </c>
      <c r="F51" s="81">
        <v>0.61527777777777781</v>
      </c>
      <c r="G51" s="55" t="s">
        <v>17</v>
      </c>
      <c r="H51" s="54" t="s">
        <v>18</v>
      </c>
      <c r="I51" s="55" t="s">
        <v>328</v>
      </c>
      <c r="J51" s="55" t="s">
        <v>30</v>
      </c>
      <c r="K51" s="63" t="s">
        <v>237</v>
      </c>
      <c r="L51" s="63" t="s">
        <v>32</v>
      </c>
      <c r="M51" s="63" t="s">
        <v>470</v>
      </c>
      <c r="N51" s="55"/>
      <c r="O51" s="54">
        <v>318</v>
      </c>
    </row>
    <row r="52" spans="1:15" x14ac:dyDescent="0.25">
      <c r="A52" s="54">
        <v>319</v>
      </c>
      <c r="B52" s="90"/>
      <c r="C52" s="90"/>
      <c r="D52" s="54" t="s">
        <v>387</v>
      </c>
      <c r="E52" s="76">
        <v>0.58750000000000202</v>
      </c>
      <c r="F52" s="81">
        <v>0.61805555555555558</v>
      </c>
      <c r="G52" s="55" t="s">
        <v>17</v>
      </c>
      <c r="H52" s="54" t="s">
        <v>18</v>
      </c>
      <c r="I52" s="55" t="s">
        <v>69</v>
      </c>
      <c r="J52" s="55" t="s">
        <v>83</v>
      </c>
      <c r="K52" s="55" t="s">
        <v>93</v>
      </c>
      <c r="L52" s="55" t="s">
        <v>94</v>
      </c>
      <c r="M52" s="55" t="s">
        <v>95</v>
      </c>
      <c r="N52" s="55"/>
      <c r="O52" s="54">
        <v>319</v>
      </c>
    </row>
    <row r="53" spans="1:15" x14ac:dyDescent="0.25">
      <c r="A53" s="54">
        <v>320</v>
      </c>
      <c r="B53" s="90"/>
      <c r="C53" s="90"/>
      <c r="D53" s="54" t="s">
        <v>387</v>
      </c>
      <c r="E53" s="81">
        <v>0.59166666666666901</v>
      </c>
      <c r="F53" s="81">
        <v>0.62083333333333335</v>
      </c>
      <c r="G53" s="55" t="s">
        <v>17</v>
      </c>
      <c r="H53" s="54" t="s">
        <v>18</v>
      </c>
      <c r="I53" s="55" t="s">
        <v>211</v>
      </c>
      <c r="J53" s="55" t="s">
        <v>236</v>
      </c>
      <c r="K53" s="55" t="s">
        <v>76</v>
      </c>
      <c r="L53" s="55" t="s">
        <v>232</v>
      </c>
      <c r="M53" s="55" t="s">
        <v>243</v>
      </c>
      <c r="N53" s="55"/>
      <c r="O53" s="54">
        <v>320</v>
      </c>
    </row>
    <row r="54" spans="1:15" x14ac:dyDescent="0.25">
      <c r="A54" s="54">
        <v>321</v>
      </c>
      <c r="B54" s="90"/>
      <c r="C54" s="90"/>
      <c r="D54" s="54" t="s">
        <v>387</v>
      </c>
      <c r="E54" s="76">
        <v>0.59583333333333599</v>
      </c>
      <c r="F54" s="81">
        <v>0.62361111111111112</v>
      </c>
      <c r="G54" s="56" t="s">
        <v>17</v>
      </c>
      <c r="H54" s="59" t="s">
        <v>18</v>
      </c>
      <c r="I54" s="56" t="s">
        <v>142</v>
      </c>
      <c r="J54" s="56" t="s">
        <v>155</v>
      </c>
      <c r="K54" s="56" t="s">
        <v>144</v>
      </c>
      <c r="L54" s="56" t="s">
        <v>145</v>
      </c>
      <c r="M54" s="56" t="s">
        <v>488</v>
      </c>
      <c r="N54" s="55"/>
      <c r="O54" s="54">
        <v>321</v>
      </c>
    </row>
    <row r="55" spans="1:15" x14ac:dyDescent="0.25">
      <c r="A55" s="54">
        <v>322</v>
      </c>
      <c r="B55" s="90"/>
      <c r="C55" s="90"/>
      <c r="D55" s="54" t="s">
        <v>387</v>
      </c>
      <c r="E55" s="81">
        <v>0.60000000000000397</v>
      </c>
      <c r="F55" s="81">
        <v>0.62638888888888888</v>
      </c>
      <c r="G55" s="55" t="s">
        <v>17</v>
      </c>
      <c r="H55" s="54" t="s">
        <v>18</v>
      </c>
      <c r="I55" s="55" t="s">
        <v>325</v>
      </c>
      <c r="J55" s="55" t="s">
        <v>116</v>
      </c>
      <c r="K55" s="55" t="s">
        <v>347</v>
      </c>
      <c r="L55" s="55" t="s">
        <v>348</v>
      </c>
      <c r="M55" s="55" t="s">
        <v>361</v>
      </c>
      <c r="N55" s="55"/>
      <c r="O55" s="54">
        <v>322</v>
      </c>
    </row>
    <row r="56" spans="1:15" x14ac:dyDescent="0.25">
      <c r="A56" s="54">
        <v>323</v>
      </c>
      <c r="B56" s="90"/>
      <c r="C56" s="90"/>
      <c r="D56" s="54" t="s">
        <v>387</v>
      </c>
      <c r="E56" s="76">
        <v>0.60416666666667096</v>
      </c>
      <c r="F56" s="81">
        <v>0.62916666666666665</v>
      </c>
      <c r="G56" s="53" t="s">
        <v>17</v>
      </c>
      <c r="H56" s="54" t="s">
        <v>79</v>
      </c>
      <c r="I56" s="55" t="s">
        <v>263</v>
      </c>
      <c r="J56" s="55" t="s">
        <v>273</v>
      </c>
      <c r="K56" s="55" t="s">
        <v>115</v>
      </c>
      <c r="L56" s="55" t="s">
        <v>282</v>
      </c>
      <c r="M56" s="55" t="s">
        <v>283</v>
      </c>
      <c r="N56" s="55"/>
      <c r="O56" s="54">
        <v>323</v>
      </c>
    </row>
    <row r="57" spans="1:15" x14ac:dyDescent="0.25">
      <c r="A57" s="54">
        <v>324</v>
      </c>
      <c r="B57" s="90"/>
      <c r="C57" s="90"/>
      <c r="D57" s="54" t="s">
        <v>387</v>
      </c>
      <c r="E57" s="81">
        <v>0.60833333333333806</v>
      </c>
      <c r="F57" s="81">
        <v>0.63194444444444442</v>
      </c>
      <c r="G57" s="57" t="s">
        <v>17</v>
      </c>
      <c r="H57" s="58" t="s">
        <v>18</v>
      </c>
      <c r="I57" s="57" t="s">
        <v>41</v>
      </c>
      <c r="J57" s="57" t="s">
        <v>42</v>
      </c>
      <c r="K57" s="57" t="s">
        <v>54</v>
      </c>
      <c r="L57" s="57" t="s">
        <v>57</v>
      </c>
      <c r="M57" s="57" t="s">
        <v>64</v>
      </c>
      <c r="N57" s="55"/>
      <c r="O57" s="54">
        <v>324</v>
      </c>
    </row>
    <row r="58" spans="1:15" x14ac:dyDescent="0.25">
      <c r="A58" s="54">
        <v>325</v>
      </c>
      <c r="B58" s="90"/>
      <c r="C58" s="90"/>
      <c r="D58" s="54" t="s">
        <v>387</v>
      </c>
      <c r="E58" s="76">
        <v>0.61250000000000504</v>
      </c>
      <c r="F58" s="81">
        <v>0.6333333333333333</v>
      </c>
      <c r="G58" s="55" t="s">
        <v>17</v>
      </c>
      <c r="H58" s="54" t="s">
        <v>18</v>
      </c>
      <c r="I58" s="55" t="s">
        <v>109</v>
      </c>
      <c r="J58" s="55" t="s">
        <v>83</v>
      </c>
      <c r="K58" s="55" t="s">
        <v>118</v>
      </c>
      <c r="L58" s="55" t="s">
        <v>119</v>
      </c>
      <c r="M58" s="55" t="s">
        <v>120</v>
      </c>
      <c r="N58" s="55"/>
      <c r="O58" s="54">
        <v>325</v>
      </c>
    </row>
    <row r="59" spans="1:15" x14ac:dyDescent="0.25">
      <c r="A59" s="54"/>
      <c r="B59" s="90"/>
      <c r="C59" s="90"/>
      <c r="D59" s="54" t="s">
        <v>387</v>
      </c>
      <c r="E59" s="81" t="s">
        <v>23</v>
      </c>
      <c r="F59" s="77" t="s">
        <v>369</v>
      </c>
      <c r="G59" s="77"/>
      <c r="H59" s="77"/>
      <c r="I59" s="77"/>
      <c r="J59" s="77"/>
      <c r="K59" s="77"/>
      <c r="L59" s="77"/>
      <c r="M59" s="77"/>
      <c r="N59" s="77"/>
      <c r="O59" s="54"/>
    </row>
    <row r="60" spans="1:15" x14ac:dyDescent="0.25">
      <c r="A60" s="54"/>
      <c r="B60" s="90"/>
      <c r="C60" s="90"/>
      <c r="D60" s="54" t="s">
        <v>387</v>
      </c>
      <c r="E60" s="76" t="s">
        <v>23</v>
      </c>
      <c r="F60" s="77" t="s">
        <v>370</v>
      </c>
      <c r="G60" s="77"/>
      <c r="H60" s="77"/>
      <c r="I60" s="77"/>
      <c r="J60" s="77"/>
      <c r="K60" s="77"/>
      <c r="L60" s="77"/>
      <c r="M60" s="77"/>
      <c r="N60" s="77"/>
      <c r="O60" s="54"/>
    </row>
    <row r="61" spans="1:15" x14ac:dyDescent="0.25">
      <c r="A61" s="54">
        <v>326</v>
      </c>
      <c r="B61" s="95"/>
      <c r="C61" s="95"/>
      <c r="D61" s="54" t="s">
        <v>387</v>
      </c>
      <c r="E61" s="76">
        <v>0.625</v>
      </c>
      <c r="F61" s="81">
        <v>0.66249999999999998</v>
      </c>
      <c r="G61" s="55" t="s">
        <v>17</v>
      </c>
      <c r="H61" s="54" t="s">
        <v>18</v>
      </c>
      <c r="I61" s="55" t="s">
        <v>326</v>
      </c>
      <c r="J61" s="55" t="s">
        <v>296</v>
      </c>
      <c r="K61" s="55" t="s">
        <v>134</v>
      </c>
      <c r="L61" s="55" t="s">
        <v>305</v>
      </c>
      <c r="M61" s="55" t="s">
        <v>306</v>
      </c>
      <c r="N61" s="55"/>
      <c r="O61" s="54">
        <v>326</v>
      </c>
    </row>
    <row r="62" spans="1:15" x14ac:dyDescent="0.25">
      <c r="A62" s="54">
        <v>327</v>
      </c>
      <c r="B62" s="90"/>
      <c r="C62" s="90"/>
      <c r="D62" s="54" t="s">
        <v>387</v>
      </c>
      <c r="E62" s="81">
        <v>0.62916666666666665</v>
      </c>
      <c r="F62" s="81">
        <v>0.66527777777777797</v>
      </c>
      <c r="G62" s="55" t="s">
        <v>17</v>
      </c>
      <c r="H62" s="54" t="s">
        <v>18</v>
      </c>
      <c r="I62" s="55" t="s">
        <v>327</v>
      </c>
      <c r="J62" s="55" t="s">
        <v>364</v>
      </c>
      <c r="K62" s="55" t="s">
        <v>197</v>
      </c>
      <c r="L62" s="55" t="s">
        <v>362</v>
      </c>
      <c r="M62" s="55" t="s">
        <v>363</v>
      </c>
      <c r="N62" s="55"/>
      <c r="O62" s="54">
        <v>327</v>
      </c>
    </row>
    <row r="63" spans="1:15" x14ac:dyDescent="0.25">
      <c r="A63" s="54">
        <v>328</v>
      </c>
      <c r="B63" s="90"/>
      <c r="C63" s="90"/>
      <c r="D63" s="54" t="s">
        <v>387</v>
      </c>
      <c r="E63" s="76">
        <v>0.63333333333333297</v>
      </c>
      <c r="F63" s="81">
        <v>0.66805555555555596</v>
      </c>
      <c r="G63" s="55" t="s">
        <v>17</v>
      </c>
      <c r="H63" s="54" t="s">
        <v>79</v>
      </c>
      <c r="I63" s="55" t="s">
        <v>69</v>
      </c>
      <c r="J63" s="55" t="s">
        <v>70</v>
      </c>
      <c r="K63" s="55" t="s">
        <v>80</v>
      </c>
      <c r="L63" s="55" t="s">
        <v>81</v>
      </c>
      <c r="M63" s="55" t="s">
        <v>82</v>
      </c>
      <c r="N63" s="55"/>
      <c r="O63" s="54">
        <v>328</v>
      </c>
    </row>
    <row r="64" spans="1:15" x14ac:dyDescent="0.25">
      <c r="A64" s="54">
        <v>329</v>
      </c>
      <c r="B64" s="90"/>
      <c r="C64" s="90"/>
      <c r="D64" s="54" t="s">
        <v>387</v>
      </c>
      <c r="E64" s="81">
        <v>0.63749999999999996</v>
      </c>
      <c r="F64" s="81">
        <v>0.67083333333333295</v>
      </c>
      <c r="G64" s="55" t="s">
        <v>17</v>
      </c>
      <c r="H64" s="54" t="s">
        <v>18</v>
      </c>
      <c r="I64" s="55" t="s">
        <v>211</v>
      </c>
      <c r="J64" s="55" t="s">
        <v>225</v>
      </c>
      <c r="K64" s="55" t="s">
        <v>183</v>
      </c>
      <c r="L64" s="55" t="s">
        <v>234</v>
      </c>
      <c r="M64" s="55" t="s">
        <v>235</v>
      </c>
      <c r="N64" s="55"/>
      <c r="O64" s="54">
        <v>329</v>
      </c>
    </row>
    <row r="65" spans="1:15" x14ac:dyDescent="0.25">
      <c r="A65" s="54">
        <v>330</v>
      </c>
      <c r="B65" s="90"/>
      <c r="C65" s="90"/>
      <c r="D65" s="54" t="s">
        <v>387</v>
      </c>
      <c r="E65" s="76">
        <v>0.64166666666666705</v>
      </c>
      <c r="F65" s="81">
        <v>0.67361111111111105</v>
      </c>
      <c r="G65" s="56" t="s">
        <v>17</v>
      </c>
      <c r="H65" s="59" t="s">
        <v>18</v>
      </c>
      <c r="I65" s="56" t="s">
        <v>142</v>
      </c>
      <c r="J65" s="56" t="s">
        <v>143</v>
      </c>
      <c r="K65" s="56" t="s">
        <v>152</v>
      </c>
      <c r="L65" s="56" t="s">
        <v>153</v>
      </c>
      <c r="M65" s="56" t="s">
        <v>154</v>
      </c>
      <c r="N65" s="55"/>
      <c r="O65" s="54">
        <v>330</v>
      </c>
    </row>
    <row r="66" spans="1:15" x14ac:dyDescent="0.25">
      <c r="A66" s="54">
        <v>331</v>
      </c>
      <c r="B66" s="90"/>
      <c r="C66" s="90"/>
      <c r="D66" s="54" t="s">
        <v>387</v>
      </c>
      <c r="E66" s="81">
        <v>0.64583333333333304</v>
      </c>
      <c r="F66" s="81">
        <v>0.67638888888888904</v>
      </c>
      <c r="G66" s="55" t="s">
        <v>17</v>
      </c>
      <c r="H66" s="54" t="s">
        <v>18</v>
      </c>
      <c r="I66" s="55" t="s">
        <v>192</v>
      </c>
      <c r="J66" s="55" t="s">
        <v>193</v>
      </c>
      <c r="K66" s="55" t="s">
        <v>203</v>
      </c>
      <c r="L66" s="55" t="s">
        <v>204</v>
      </c>
      <c r="M66" s="55" t="s">
        <v>205</v>
      </c>
      <c r="N66" s="55"/>
      <c r="O66" s="54">
        <v>331</v>
      </c>
    </row>
    <row r="67" spans="1:15" x14ac:dyDescent="0.25">
      <c r="A67" s="54">
        <v>332</v>
      </c>
      <c r="B67" s="90"/>
      <c r="C67" s="90"/>
      <c r="D67" s="54" t="s">
        <v>387</v>
      </c>
      <c r="E67" s="76">
        <v>0.65</v>
      </c>
      <c r="F67" s="81">
        <v>0.67916666666666703</v>
      </c>
      <c r="G67" s="55" t="s">
        <v>17</v>
      </c>
      <c r="H67" s="54" t="s">
        <v>18</v>
      </c>
      <c r="I67" s="55" t="s">
        <v>325</v>
      </c>
      <c r="J67" s="55" t="s">
        <v>83</v>
      </c>
      <c r="K67" s="55" t="s">
        <v>23</v>
      </c>
      <c r="L67" s="55" t="s">
        <v>23</v>
      </c>
      <c r="M67" s="55" t="s">
        <v>23</v>
      </c>
      <c r="N67" s="55"/>
      <c r="O67" s="54">
        <v>332</v>
      </c>
    </row>
    <row r="68" spans="1:15" x14ac:dyDescent="0.25">
      <c r="A68" s="54">
        <v>333</v>
      </c>
      <c r="B68" s="90"/>
      <c r="C68" s="90"/>
      <c r="D68" s="54" t="s">
        <v>387</v>
      </c>
      <c r="E68" s="81">
        <v>0.65416666666666701</v>
      </c>
      <c r="F68" s="81">
        <v>0.68194444444444402</v>
      </c>
      <c r="G68" s="55" t="s">
        <v>17</v>
      </c>
      <c r="H68" s="54" t="s">
        <v>18</v>
      </c>
      <c r="I68" s="55" t="s">
        <v>179</v>
      </c>
      <c r="J68" s="55" t="s">
        <v>30</v>
      </c>
      <c r="K68" s="55" t="s">
        <v>43</v>
      </c>
      <c r="L68" s="55" t="s">
        <v>187</v>
      </c>
      <c r="M68" s="55" t="s">
        <v>188</v>
      </c>
      <c r="N68" s="55"/>
      <c r="O68" s="54">
        <v>333</v>
      </c>
    </row>
    <row r="69" spans="1:15" x14ac:dyDescent="0.25">
      <c r="A69" s="54">
        <v>334</v>
      </c>
      <c r="B69" s="90"/>
      <c r="C69" s="90"/>
      <c r="D69" s="54" t="s">
        <v>387</v>
      </c>
      <c r="E69" s="76">
        <v>0.65833333333333299</v>
      </c>
      <c r="F69" s="81">
        <v>0.69166666666666698</v>
      </c>
      <c r="G69" s="57" t="s">
        <v>17</v>
      </c>
      <c r="H69" s="58" t="s">
        <v>18</v>
      </c>
      <c r="I69" s="57" t="s">
        <v>41</v>
      </c>
      <c r="J69" s="57" t="s">
        <v>40</v>
      </c>
      <c r="K69" s="57" t="s">
        <v>45</v>
      </c>
      <c r="L69" s="57" t="s">
        <v>46</v>
      </c>
      <c r="M69" s="57" t="s">
        <v>66</v>
      </c>
      <c r="N69" s="57"/>
      <c r="O69" s="54">
        <v>334</v>
      </c>
    </row>
    <row r="70" spans="1:15" x14ac:dyDescent="0.25">
      <c r="A70" s="54">
        <v>335</v>
      </c>
      <c r="B70" s="90"/>
      <c r="C70" s="90"/>
      <c r="D70" s="54" t="s">
        <v>387</v>
      </c>
      <c r="E70" s="81">
        <v>0.66249999999999998</v>
      </c>
      <c r="F70" s="81">
        <v>0.69444444444444398</v>
      </c>
      <c r="G70" s="55" t="s">
        <v>17</v>
      </c>
      <c r="H70" s="54" t="s">
        <v>18</v>
      </c>
      <c r="I70" s="55" t="s">
        <v>109</v>
      </c>
      <c r="J70" s="55" t="s">
        <v>131</v>
      </c>
      <c r="K70" s="55" t="s">
        <v>93</v>
      </c>
      <c r="L70" s="55" t="s">
        <v>140</v>
      </c>
      <c r="M70" s="55" t="s">
        <v>141</v>
      </c>
      <c r="N70" s="55"/>
      <c r="O70" s="54">
        <v>335</v>
      </c>
    </row>
    <row r="71" spans="1:15" x14ac:dyDescent="0.25">
      <c r="A71" s="54">
        <v>336</v>
      </c>
      <c r="B71" s="90"/>
      <c r="C71" s="90"/>
      <c r="D71" s="54" t="s">
        <v>387</v>
      </c>
      <c r="E71" s="76">
        <v>0.66666666666666696</v>
      </c>
      <c r="F71" s="81">
        <v>0.69722222222222197</v>
      </c>
      <c r="G71" s="55" t="s">
        <v>17</v>
      </c>
      <c r="H71" s="54" t="s">
        <v>18</v>
      </c>
      <c r="I71" s="55" t="s">
        <v>250</v>
      </c>
      <c r="J71" s="55" t="s">
        <v>30</v>
      </c>
      <c r="K71" s="55" t="s">
        <v>156</v>
      </c>
      <c r="L71" s="55" t="s">
        <v>81</v>
      </c>
      <c r="M71" s="55" t="s">
        <v>258</v>
      </c>
      <c r="N71" s="55"/>
      <c r="O71" s="54">
        <v>336</v>
      </c>
    </row>
    <row r="72" spans="1:15" x14ac:dyDescent="0.25">
      <c r="A72" s="54">
        <v>337</v>
      </c>
      <c r="B72" s="90"/>
      <c r="C72" s="90"/>
      <c r="D72" s="54" t="s">
        <v>387</v>
      </c>
      <c r="E72" s="81">
        <v>0.67083333333333295</v>
      </c>
      <c r="F72" s="81">
        <v>0.7</v>
      </c>
      <c r="G72" s="55" t="s">
        <v>17</v>
      </c>
      <c r="H72" s="54" t="s">
        <v>18</v>
      </c>
      <c r="I72" s="55" t="s">
        <v>211</v>
      </c>
      <c r="J72" s="55" t="s">
        <v>212</v>
      </c>
      <c r="K72" s="55" t="s">
        <v>222</v>
      </c>
      <c r="L72" s="55" t="s">
        <v>223</v>
      </c>
      <c r="M72" s="55" t="s">
        <v>224</v>
      </c>
      <c r="N72" s="55"/>
      <c r="O72" s="54">
        <v>337</v>
      </c>
    </row>
    <row r="73" spans="1:15" x14ac:dyDescent="0.25">
      <c r="A73" s="54">
        <v>338</v>
      </c>
      <c r="B73" s="90"/>
      <c r="C73" s="90"/>
      <c r="D73" s="54" t="s">
        <v>387</v>
      </c>
      <c r="E73" s="76">
        <v>0.67500000000000004</v>
      </c>
      <c r="F73" s="81">
        <v>0.70277777777777795</v>
      </c>
      <c r="G73" s="56" t="s">
        <v>17</v>
      </c>
      <c r="H73" s="59" t="s">
        <v>18</v>
      </c>
      <c r="I73" s="56" t="s">
        <v>142</v>
      </c>
      <c r="J73" s="55" t="s">
        <v>116</v>
      </c>
      <c r="K73" s="55" t="s">
        <v>171</v>
      </c>
      <c r="L73" s="55" t="s">
        <v>172</v>
      </c>
      <c r="M73" s="55" t="s">
        <v>173</v>
      </c>
      <c r="N73" s="55"/>
      <c r="O73" s="54">
        <v>338</v>
      </c>
    </row>
    <row r="74" spans="1:15" x14ac:dyDescent="0.25">
      <c r="A74" s="54">
        <v>339</v>
      </c>
      <c r="B74" s="90"/>
      <c r="C74" s="90"/>
      <c r="D74" s="54" t="s">
        <v>387</v>
      </c>
      <c r="E74" s="81">
        <v>0.67916666666666603</v>
      </c>
      <c r="F74" s="81">
        <v>0.70555555555555505</v>
      </c>
      <c r="G74" s="55" t="s">
        <v>17</v>
      </c>
      <c r="H74" s="54" t="s">
        <v>18</v>
      </c>
      <c r="I74" s="55" t="s">
        <v>422</v>
      </c>
      <c r="J74" s="55" t="s">
        <v>422</v>
      </c>
      <c r="K74" s="55" t="s">
        <v>426</v>
      </c>
      <c r="L74" s="55" t="s">
        <v>431</v>
      </c>
      <c r="M74" s="55" t="s">
        <v>436</v>
      </c>
      <c r="N74" s="55"/>
      <c r="O74" s="54">
        <v>339</v>
      </c>
    </row>
    <row r="75" spans="1:15" x14ac:dyDescent="0.25">
      <c r="A75" s="54">
        <v>340</v>
      </c>
      <c r="B75" s="90"/>
      <c r="C75" s="90"/>
      <c r="D75" s="54" t="s">
        <v>387</v>
      </c>
      <c r="E75" s="76">
        <v>0.68333333333333302</v>
      </c>
      <c r="F75" s="81">
        <v>0.70833333333333304</v>
      </c>
      <c r="G75" s="55" t="s">
        <v>17</v>
      </c>
      <c r="H75" s="54" t="s">
        <v>18</v>
      </c>
      <c r="I75" s="55" t="s">
        <v>109</v>
      </c>
      <c r="J75" s="55" t="s">
        <v>70</v>
      </c>
      <c r="K75" s="55" t="s">
        <v>93</v>
      </c>
      <c r="L75" s="55" t="s">
        <v>129</v>
      </c>
      <c r="M75" s="55" t="s">
        <v>130</v>
      </c>
      <c r="N75" s="55"/>
      <c r="O75" s="54">
        <v>340</v>
      </c>
    </row>
    <row r="76" spans="1:15" x14ac:dyDescent="0.25">
      <c r="A76" s="62">
        <v>341</v>
      </c>
      <c r="B76" s="96"/>
      <c r="C76" s="96"/>
      <c r="D76" s="54" t="s">
        <v>387</v>
      </c>
      <c r="E76" s="81">
        <v>0.6875</v>
      </c>
      <c r="F76" s="81">
        <v>0.71111111111111103</v>
      </c>
      <c r="G76" s="55" t="s">
        <v>17</v>
      </c>
      <c r="H76" s="54" t="s">
        <v>18</v>
      </c>
      <c r="I76" s="55" t="s">
        <v>326</v>
      </c>
      <c r="J76" s="55" t="s">
        <v>307</v>
      </c>
      <c r="K76" s="55" t="s">
        <v>315</v>
      </c>
      <c r="L76" s="55" t="s">
        <v>316</v>
      </c>
      <c r="M76" s="55" t="s">
        <v>317</v>
      </c>
      <c r="N76" s="55"/>
      <c r="O76" s="54">
        <v>341</v>
      </c>
    </row>
    <row r="77" spans="1:15" x14ac:dyDescent="0.25">
      <c r="A77" s="54">
        <v>342</v>
      </c>
      <c r="B77" s="96"/>
      <c r="C77" s="96"/>
      <c r="D77" s="54" t="s">
        <v>387</v>
      </c>
      <c r="E77" s="76">
        <v>0.69166666666666599</v>
      </c>
      <c r="F77" s="81">
        <v>0.71388888888888902</v>
      </c>
      <c r="G77" s="53" t="s">
        <v>17</v>
      </c>
      <c r="H77" s="54" t="s">
        <v>79</v>
      </c>
      <c r="I77" s="55" t="s">
        <v>445</v>
      </c>
      <c r="J77" s="55" t="s">
        <v>30</v>
      </c>
      <c r="K77" s="55" t="s">
        <v>93</v>
      </c>
      <c r="L77" s="55" t="s">
        <v>451</v>
      </c>
      <c r="M77" s="55" t="s">
        <v>454</v>
      </c>
      <c r="N77" s="55"/>
      <c r="O77" s="54">
        <v>342</v>
      </c>
    </row>
    <row r="78" spans="1:15" x14ac:dyDescent="0.25">
      <c r="A78" s="54">
        <v>343</v>
      </c>
      <c r="B78" s="90"/>
      <c r="C78" s="90"/>
      <c r="D78" s="54" t="s">
        <v>387</v>
      </c>
      <c r="E78" s="81">
        <v>0.69583333333333297</v>
      </c>
      <c r="F78" s="81">
        <v>0.71527777777777779</v>
      </c>
      <c r="G78" s="53" t="s">
        <v>17</v>
      </c>
      <c r="H78" s="54" t="s">
        <v>79</v>
      </c>
      <c r="I78" s="55" t="s">
        <v>263</v>
      </c>
      <c r="J78" s="55" t="s">
        <v>143</v>
      </c>
      <c r="K78" s="55" t="s">
        <v>290</v>
      </c>
      <c r="L78" s="55" t="s">
        <v>291</v>
      </c>
      <c r="M78" s="55" t="s">
        <v>292</v>
      </c>
      <c r="N78" s="75"/>
      <c r="O78" s="54">
        <v>343</v>
      </c>
    </row>
    <row r="79" spans="1:15" x14ac:dyDescent="0.25">
      <c r="B79" s="90"/>
      <c r="C79" s="90"/>
      <c r="E79" s="76" t="s">
        <v>23</v>
      </c>
    </row>
    <row r="80" spans="1:15" x14ac:dyDescent="0.25">
      <c r="B80" s="96"/>
      <c r="C80" s="96"/>
    </row>
    <row r="81" spans="2:3" x14ac:dyDescent="0.25">
      <c r="B81" s="90"/>
      <c r="C81" s="90"/>
    </row>
    <row r="82" spans="2:3" x14ac:dyDescent="0.25">
      <c r="B82" s="90"/>
      <c r="C82" s="90"/>
    </row>
    <row r="83" spans="2:3" x14ac:dyDescent="0.25">
      <c r="B83" s="96"/>
      <c r="C83" s="96"/>
    </row>
    <row r="84" spans="2:3" x14ac:dyDescent="0.25">
      <c r="B84" s="90"/>
      <c r="C84" s="90"/>
    </row>
    <row r="85" spans="2:3" x14ac:dyDescent="0.25">
      <c r="B85" s="95"/>
      <c r="C85" s="95"/>
    </row>
    <row r="86" spans="2:3" x14ac:dyDescent="0.25">
      <c r="B86" s="90"/>
      <c r="C86" s="90"/>
    </row>
    <row r="87" spans="2:3" x14ac:dyDescent="0.25">
      <c r="B87" s="90"/>
      <c r="C87" s="90"/>
    </row>
    <row r="88" spans="2:3" x14ac:dyDescent="0.25">
      <c r="B88" s="96"/>
      <c r="C88" s="96"/>
    </row>
    <row r="89" spans="2:3" x14ac:dyDescent="0.25">
      <c r="B89" s="90"/>
      <c r="C89" s="90"/>
    </row>
    <row r="90" spans="2:3" x14ac:dyDescent="0.25">
      <c r="B90" s="90"/>
      <c r="C90" s="90"/>
    </row>
    <row r="91" spans="2:3" x14ac:dyDescent="0.25">
      <c r="B91" s="90"/>
      <c r="C91" s="90"/>
    </row>
    <row r="92" spans="2:3" x14ac:dyDescent="0.25">
      <c r="B92" s="90"/>
      <c r="C92" s="90"/>
    </row>
    <row r="93" spans="2:3" x14ac:dyDescent="0.25">
      <c r="B93" s="90"/>
      <c r="C93" s="90"/>
    </row>
    <row r="94" spans="2:3" x14ac:dyDescent="0.25">
      <c r="B94" s="90"/>
      <c r="C94" s="90"/>
    </row>
    <row r="95" spans="2:3" x14ac:dyDescent="0.25">
      <c r="B95" s="90"/>
      <c r="C95" s="90"/>
    </row>
    <row r="96" spans="2:3" x14ac:dyDescent="0.25">
      <c r="B96" s="90"/>
      <c r="C96" s="90"/>
    </row>
    <row r="97" spans="2:3" x14ac:dyDescent="0.25">
      <c r="B97" s="90"/>
      <c r="C97" s="90"/>
    </row>
    <row r="98" spans="2:3" x14ac:dyDescent="0.25">
      <c r="B98" s="90"/>
      <c r="C98" s="90"/>
    </row>
    <row r="99" spans="2:3" x14ac:dyDescent="0.25">
      <c r="B99" s="90"/>
      <c r="C99" s="90"/>
    </row>
    <row r="100" spans="2:3" x14ac:dyDescent="0.25">
      <c r="B100" s="90"/>
      <c r="C100" s="90"/>
    </row>
    <row r="101" spans="2:3" x14ac:dyDescent="0.25">
      <c r="B101" s="90"/>
      <c r="C101" s="90"/>
    </row>
    <row r="102" spans="2:3" x14ac:dyDescent="0.25">
      <c r="B102" s="90"/>
      <c r="C102" s="90"/>
    </row>
    <row r="103" spans="2:3" x14ac:dyDescent="0.25">
      <c r="B103" s="90"/>
      <c r="C103" s="90"/>
    </row>
    <row r="104" spans="2:3" x14ac:dyDescent="0.25">
      <c r="B104" s="90"/>
      <c r="C104" s="90"/>
    </row>
    <row r="105" spans="2:3" x14ac:dyDescent="0.25">
      <c r="B105" s="90"/>
      <c r="C105" s="90"/>
    </row>
    <row r="106" spans="2:3" x14ac:dyDescent="0.25">
      <c r="B106" s="90"/>
      <c r="C106" s="90"/>
    </row>
    <row r="107" spans="2:3" x14ac:dyDescent="0.25">
      <c r="B107" s="90"/>
      <c r="C107" s="90"/>
    </row>
    <row r="108" spans="2:3" x14ac:dyDescent="0.25">
      <c r="B108" s="90"/>
      <c r="C108" s="90"/>
    </row>
    <row r="109" spans="2:3" x14ac:dyDescent="0.25">
      <c r="B109" s="90"/>
      <c r="C109" s="90"/>
    </row>
    <row r="110" spans="2:3" x14ac:dyDescent="0.25">
      <c r="B110" s="90"/>
      <c r="C110" s="90"/>
    </row>
    <row r="111" spans="2:3" x14ac:dyDescent="0.25">
      <c r="B111" s="95"/>
      <c r="C111" s="95"/>
    </row>
    <row r="112" spans="2:3" x14ac:dyDescent="0.25">
      <c r="B112" s="90"/>
      <c r="C112" s="90"/>
    </row>
    <row r="113" spans="2:3" x14ac:dyDescent="0.25">
      <c r="B113" s="90"/>
      <c r="C113" s="90"/>
    </row>
    <row r="114" spans="2:3" x14ac:dyDescent="0.25">
      <c r="B114" s="90"/>
      <c r="C114" s="90"/>
    </row>
    <row r="115" spans="2:3" x14ac:dyDescent="0.25">
      <c r="B115" s="90"/>
      <c r="C115" s="90"/>
    </row>
    <row r="116" spans="2:3" x14ac:dyDescent="0.25">
      <c r="B116" s="90"/>
      <c r="C116" s="90"/>
    </row>
    <row r="117" spans="2:3" x14ac:dyDescent="0.25">
      <c r="B117" s="90"/>
      <c r="C117" s="90"/>
    </row>
    <row r="118" spans="2:3" x14ac:dyDescent="0.25">
      <c r="B118" s="90"/>
      <c r="C118" s="90"/>
    </row>
    <row r="119" spans="2:3" x14ac:dyDescent="0.25">
      <c r="B119" s="90"/>
      <c r="C119" s="90"/>
    </row>
    <row r="120" spans="2:3" x14ac:dyDescent="0.25">
      <c r="B120" s="90"/>
      <c r="C120" s="90"/>
    </row>
    <row r="121" spans="2:3" x14ac:dyDescent="0.25">
      <c r="B121" s="90"/>
      <c r="C121" s="90"/>
    </row>
    <row r="122" spans="2:3" x14ac:dyDescent="0.25">
      <c r="B122" s="90"/>
      <c r="C122" s="90"/>
    </row>
    <row r="123" spans="2:3" x14ac:dyDescent="0.25">
      <c r="B123" s="90"/>
      <c r="C123" s="90"/>
    </row>
    <row r="124" spans="2:3" x14ac:dyDescent="0.25">
      <c r="B124" s="90"/>
      <c r="C124" s="90"/>
    </row>
    <row r="125" spans="2:3" x14ac:dyDescent="0.25">
      <c r="B125" s="90"/>
      <c r="C125" s="90"/>
    </row>
    <row r="126" spans="2:3" x14ac:dyDescent="0.25">
      <c r="B126" s="90"/>
      <c r="C126" s="90"/>
    </row>
    <row r="127" spans="2:3" x14ac:dyDescent="0.25">
      <c r="B127" s="90"/>
      <c r="C127" s="90"/>
    </row>
    <row r="128" spans="2:3" x14ac:dyDescent="0.25">
      <c r="B128" s="90"/>
      <c r="C128" s="90"/>
    </row>
    <row r="129" spans="2:3" x14ac:dyDescent="0.25">
      <c r="B129" s="90"/>
      <c r="C129" s="90"/>
    </row>
    <row r="130" spans="2:3" x14ac:dyDescent="0.25">
      <c r="B130" s="90"/>
      <c r="C130" s="90"/>
    </row>
    <row r="131" spans="2:3" x14ac:dyDescent="0.25">
      <c r="B131" s="90"/>
      <c r="C131" s="90"/>
    </row>
    <row r="132" spans="2:3" x14ac:dyDescent="0.25">
      <c r="B132" s="90"/>
      <c r="C132" s="90"/>
    </row>
    <row r="133" spans="2:3" x14ac:dyDescent="0.25">
      <c r="B133" s="90"/>
      <c r="C133" s="90"/>
    </row>
    <row r="134" spans="2:3" x14ac:dyDescent="0.25">
      <c r="B134" s="90"/>
      <c r="C134" s="90"/>
    </row>
    <row r="135" spans="2:3" x14ac:dyDescent="0.25">
      <c r="B135" s="90"/>
      <c r="C135" s="90"/>
    </row>
    <row r="136" spans="2:3" x14ac:dyDescent="0.25">
      <c r="B136" s="90"/>
      <c r="C136" s="90"/>
    </row>
    <row r="137" spans="2:3" x14ac:dyDescent="0.25">
      <c r="B137" s="90"/>
      <c r="C137" s="90"/>
    </row>
    <row r="138" spans="2:3" x14ac:dyDescent="0.25">
      <c r="B138" s="90"/>
      <c r="C138" s="90"/>
    </row>
    <row r="139" spans="2:3" x14ac:dyDescent="0.25">
      <c r="B139" s="90"/>
      <c r="C139" s="90"/>
    </row>
    <row r="140" spans="2:3" x14ac:dyDescent="0.25">
      <c r="B140" s="90"/>
      <c r="C140" s="90"/>
    </row>
  </sheetData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&amp;LBRC AREA 4 CT QUALIFIER&amp;CBISHOP BURTON COLLEGE
Saturday 8th April 2017&amp;R&amp;18BY ARENA B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zoomScaleNormal="100" workbookViewId="0"/>
  </sheetViews>
  <sheetFormatPr defaultRowHeight="15" x14ac:dyDescent="0.25"/>
  <cols>
    <col min="1" max="1" width="9.42578125" style="80" bestFit="1" customWidth="1"/>
    <col min="2" max="2" width="4.140625" style="80" customWidth="1"/>
    <col min="3" max="3" width="3.85546875" style="80" customWidth="1"/>
    <col min="4" max="4" width="9.140625" style="80"/>
    <col min="5" max="5" width="10" style="48" customWidth="1"/>
    <col min="6" max="6" width="9.140625" style="48"/>
    <col min="7" max="7" width="19.42578125" style="48" bestFit="1" customWidth="1"/>
    <col min="8" max="8" width="3.42578125" style="48" customWidth="1"/>
    <col min="9" max="9" width="24" style="48" customWidth="1"/>
    <col min="10" max="10" width="22" style="48" customWidth="1"/>
    <col min="11" max="11" width="14.7109375" style="48" bestFit="1" customWidth="1"/>
    <col min="12" max="12" width="13.85546875" style="48" bestFit="1" customWidth="1"/>
    <col min="13" max="13" width="34.140625" style="48" bestFit="1" customWidth="1"/>
    <col min="14" max="14" width="8" style="48" bestFit="1" customWidth="1"/>
    <col min="15" max="15" width="9.42578125" style="80" bestFit="1" customWidth="1"/>
    <col min="16" max="16384" width="9.140625" style="48"/>
  </cols>
  <sheetData>
    <row r="1" spans="1:15" x14ac:dyDescent="0.25">
      <c r="A1" s="72" t="s">
        <v>405</v>
      </c>
      <c r="B1" s="100"/>
      <c r="C1" s="100"/>
      <c r="D1" s="72" t="s">
        <v>403</v>
      </c>
      <c r="E1" s="99" t="s">
        <v>330</v>
      </c>
      <c r="F1" s="99" t="s">
        <v>331</v>
      </c>
      <c r="G1" s="71" t="s">
        <v>0</v>
      </c>
      <c r="H1" s="72" t="s">
        <v>1</v>
      </c>
      <c r="I1" s="71" t="s">
        <v>2</v>
      </c>
      <c r="J1" s="71" t="s">
        <v>3</v>
      </c>
      <c r="K1" s="71" t="s">
        <v>4</v>
      </c>
      <c r="L1" s="71" t="s">
        <v>5</v>
      </c>
      <c r="M1" s="71" t="s">
        <v>6</v>
      </c>
      <c r="N1" s="73" t="s">
        <v>439</v>
      </c>
      <c r="O1" s="72" t="s">
        <v>405</v>
      </c>
    </row>
    <row r="2" spans="1:15" x14ac:dyDescent="0.25">
      <c r="A2" s="54">
        <v>200</v>
      </c>
      <c r="B2" s="90"/>
      <c r="C2" s="90"/>
      <c r="D2" s="54" t="s">
        <v>386</v>
      </c>
      <c r="E2" s="81">
        <v>0.35416666666666669</v>
      </c>
      <c r="F2" s="81">
        <v>0.41666666666666669</v>
      </c>
      <c r="G2" s="55" t="s">
        <v>8</v>
      </c>
      <c r="H2" s="54" t="s">
        <v>18</v>
      </c>
      <c r="I2" s="55" t="s">
        <v>211</v>
      </c>
      <c r="J2" s="55" t="s">
        <v>10</v>
      </c>
      <c r="K2" s="55" t="s">
        <v>229</v>
      </c>
      <c r="L2" s="55" t="s">
        <v>230</v>
      </c>
      <c r="M2" s="55" t="s">
        <v>246</v>
      </c>
      <c r="N2" s="83"/>
      <c r="O2" s="54">
        <v>200</v>
      </c>
    </row>
    <row r="3" spans="1:15" x14ac:dyDescent="0.25">
      <c r="A3" s="54">
        <v>242</v>
      </c>
      <c r="B3" s="90"/>
      <c r="C3" s="90"/>
      <c r="D3" s="62" t="s">
        <v>387</v>
      </c>
      <c r="E3" s="81">
        <v>0.35416666666666602</v>
      </c>
      <c r="F3" s="81">
        <v>0.41805555555555557</v>
      </c>
      <c r="G3" s="55" t="s">
        <v>8</v>
      </c>
      <c r="H3" s="54" t="s">
        <v>18</v>
      </c>
      <c r="I3" s="55" t="s">
        <v>211</v>
      </c>
      <c r="J3" s="55" t="s">
        <v>10</v>
      </c>
      <c r="K3" s="55" t="s">
        <v>247</v>
      </c>
      <c r="L3" s="55" t="s">
        <v>248</v>
      </c>
      <c r="M3" s="55" t="s">
        <v>249</v>
      </c>
      <c r="N3" s="55">
        <v>11534</v>
      </c>
      <c r="O3" s="54">
        <v>242</v>
      </c>
    </row>
    <row r="4" spans="1:15" x14ac:dyDescent="0.25">
      <c r="A4" s="54">
        <v>201</v>
      </c>
      <c r="B4" s="90"/>
      <c r="C4" s="90"/>
      <c r="D4" s="54" t="s">
        <v>386</v>
      </c>
      <c r="E4" s="81">
        <v>0.358333333333333</v>
      </c>
      <c r="F4" s="81">
        <v>0.41944444444444445</v>
      </c>
      <c r="G4" s="55" t="s">
        <v>8</v>
      </c>
      <c r="H4" s="54" t="s">
        <v>18</v>
      </c>
      <c r="I4" s="55" t="s">
        <v>69</v>
      </c>
      <c r="J4" s="55" t="s">
        <v>10</v>
      </c>
      <c r="K4" s="55" t="s">
        <v>96</v>
      </c>
      <c r="L4" s="55" t="s">
        <v>97</v>
      </c>
      <c r="M4" s="55" t="s">
        <v>98</v>
      </c>
      <c r="N4" s="83"/>
      <c r="O4" s="54">
        <v>201</v>
      </c>
    </row>
    <row r="5" spans="1:15" x14ac:dyDescent="0.25">
      <c r="A5" s="54">
        <v>243</v>
      </c>
      <c r="B5" s="90"/>
      <c r="C5" s="90"/>
      <c r="D5" s="54" t="s">
        <v>387</v>
      </c>
      <c r="E5" s="81">
        <v>0.358333333333333</v>
      </c>
      <c r="F5" s="81">
        <v>0.42083333333333334</v>
      </c>
      <c r="G5" s="55" t="s">
        <v>8</v>
      </c>
      <c r="H5" s="54" t="s">
        <v>18</v>
      </c>
      <c r="I5" s="55" t="s">
        <v>69</v>
      </c>
      <c r="J5" s="55" t="s">
        <v>10</v>
      </c>
      <c r="K5" s="55" t="s">
        <v>99</v>
      </c>
      <c r="L5" s="55" t="s">
        <v>100</v>
      </c>
      <c r="M5" s="55" t="s">
        <v>101</v>
      </c>
      <c r="N5" s="55"/>
      <c r="O5" s="54">
        <v>243</v>
      </c>
    </row>
    <row r="6" spans="1:15" x14ac:dyDescent="0.25">
      <c r="A6" s="54">
        <v>202</v>
      </c>
      <c r="B6" s="90"/>
      <c r="C6" s="90"/>
      <c r="D6" s="54" t="s">
        <v>386</v>
      </c>
      <c r="E6" s="81">
        <v>0.36249999999999999</v>
      </c>
      <c r="F6" s="81">
        <v>0.42222222222222222</v>
      </c>
      <c r="G6" s="55" t="s">
        <v>8</v>
      </c>
      <c r="H6" s="54" t="s">
        <v>18</v>
      </c>
      <c r="I6" s="55" t="s">
        <v>250</v>
      </c>
      <c r="J6" s="55" t="s">
        <v>10</v>
      </c>
      <c r="K6" s="55" t="s">
        <v>259</v>
      </c>
      <c r="L6" s="55" t="s">
        <v>124</v>
      </c>
      <c r="M6" s="55" t="s">
        <v>260</v>
      </c>
      <c r="N6" s="83"/>
      <c r="O6" s="54">
        <v>202</v>
      </c>
    </row>
    <row r="7" spans="1:15" x14ac:dyDescent="0.25">
      <c r="A7" s="54">
        <v>244</v>
      </c>
      <c r="B7" s="90"/>
      <c r="C7" s="90"/>
      <c r="D7" s="54" t="s">
        <v>387</v>
      </c>
      <c r="E7" s="81">
        <v>0.36249999999999999</v>
      </c>
      <c r="F7" s="81">
        <v>0.4236111111111111</v>
      </c>
      <c r="G7" s="53" t="s">
        <v>8</v>
      </c>
      <c r="H7" s="54" t="s">
        <v>18</v>
      </c>
      <c r="I7" s="55" t="s">
        <v>211</v>
      </c>
      <c r="J7" s="55" t="s">
        <v>10</v>
      </c>
      <c r="K7" s="55" t="s">
        <v>244</v>
      </c>
      <c r="L7" s="55" t="s">
        <v>220</v>
      </c>
      <c r="M7" s="55" t="s">
        <v>245</v>
      </c>
      <c r="N7" s="55"/>
      <c r="O7" s="54">
        <v>244</v>
      </c>
    </row>
    <row r="8" spans="1:15" x14ac:dyDescent="0.25">
      <c r="A8" s="54">
        <v>203</v>
      </c>
      <c r="B8" s="90"/>
      <c r="C8" s="90"/>
      <c r="D8" s="54" t="s">
        <v>386</v>
      </c>
      <c r="E8" s="81">
        <v>0.36666666666666697</v>
      </c>
      <c r="F8" s="81">
        <v>0.42499999999999999</v>
      </c>
      <c r="G8" s="55" t="s">
        <v>8</v>
      </c>
      <c r="H8" s="54" t="s">
        <v>18</v>
      </c>
      <c r="I8" s="55" t="s">
        <v>328</v>
      </c>
      <c r="J8" s="55" t="s">
        <v>30</v>
      </c>
      <c r="K8" s="63" t="s">
        <v>471</v>
      </c>
      <c r="L8" s="63" t="s">
        <v>472</v>
      </c>
      <c r="M8" s="63" t="s">
        <v>473</v>
      </c>
      <c r="N8" s="55"/>
      <c r="O8" s="54">
        <v>203</v>
      </c>
    </row>
    <row r="9" spans="1:15" x14ac:dyDescent="0.25">
      <c r="A9" s="54">
        <v>245</v>
      </c>
      <c r="B9" s="90"/>
      <c r="C9" s="90"/>
      <c r="D9" s="54" t="s">
        <v>387</v>
      </c>
      <c r="E9" s="81">
        <v>0.36666666666666697</v>
      </c>
      <c r="F9" s="81">
        <v>0.42638888888888898</v>
      </c>
      <c r="G9" s="55" t="s">
        <v>8</v>
      </c>
      <c r="H9" s="54" t="s">
        <v>18</v>
      </c>
      <c r="I9" s="55" t="s">
        <v>19</v>
      </c>
      <c r="J9" s="55" t="s">
        <v>10</v>
      </c>
      <c r="K9" s="55" t="s">
        <v>20</v>
      </c>
      <c r="L9" s="55" t="s">
        <v>21</v>
      </c>
      <c r="M9" s="55" t="s">
        <v>22</v>
      </c>
      <c r="N9" s="55"/>
      <c r="O9" s="54">
        <v>245</v>
      </c>
    </row>
    <row r="10" spans="1:15" x14ac:dyDescent="0.25">
      <c r="A10" s="54">
        <v>204</v>
      </c>
      <c r="B10" s="90"/>
      <c r="C10" s="90"/>
      <c r="D10" s="54" t="s">
        <v>386</v>
      </c>
      <c r="E10" s="81">
        <v>0.37083333333333302</v>
      </c>
      <c r="F10" s="81">
        <v>0.42777777777777798</v>
      </c>
      <c r="G10" s="55" t="s">
        <v>8</v>
      </c>
      <c r="H10" s="54" t="s">
        <v>18</v>
      </c>
      <c r="I10" s="55" t="s">
        <v>69</v>
      </c>
      <c r="J10" s="55" t="s">
        <v>83</v>
      </c>
      <c r="K10" s="55" t="s">
        <v>84</v>
      </c>
      <c r="L10" s="55" t="s">
        <v>85</v>
      </c>
      <c r="M10" s="55" t="s">
        <v>86</v>
      </c>
      <c r="N10" s="55"/>
      <c r="O10" s="54">
        <v>204</v>
      </c>
    </row>
    <row r="11" spans="1:15" x14ac:dyDescent="0.25">
      <c r="A11" s="54">
        <v>246</v>
      </c>
      <c r="B11" s="90"/>
      <c r="C11" s="90"/>
      <c r="D11" s="54" t="s">
        <v>387</v>
      </c>
      <c r="E11" s="81">
        <v>0.37083333333333302</v>
      </c>
      <c r="F11" s="81">
        <v>0.42916666666666697</v>
      </c>
      <c r="G11" s="55" t="s">
        <v>8</v>
      </c>
      <c r="H11" s="54" t="s">
        <v>18</v>
      </c>
      <c r="I11" s="55" t="s">
        <v>328</v>
      </c>
      <c r="J11" s="55" t="s">
        <v>30</v>
      </c>
      <c r="K11" s="63" t="s">
        <v>427</v>
      </c>
      <c r="L11" s="55" t="s">
        <v>35</v>
      </c>
      <c r="M11" s="55" t="s">
        <v>36</v>
      </c>
      <c r="N11" s="55"/>
      <c r="O11" s="54">
        <v>246</v>
      </c>
    </row>
    <row r="12" spans="1:15" x14ac:dyDescent="0.25">
      <c r="A12" s="54">
        <v>205</v>
      </c>
      <c r="B12" s="90"/>
      <c r="C12" s="90"/>
      <c r="D12" s="54" t="s">
        <v>386</v>
      </c>
      <c r="E12" s="76">
        <v>0.375</v>
      </c>
      <c r="F12" s="81">
        <v>0.43055555555555503</v>
      </c>
      <c r="G12" s="55" t="s">
        <v>8</v>
      </c>
      <c r="H12" s="54" t="s">
        <v>18</v>
      </c>
      <c r="I12" s="55" t="s">
        <v>211</v>
      </c>
      <c r="J12" s="55" t="s">
        <v>236</v>
      </c>
      <c r="K12" s="55" t="s">
        <v>237</v>
      </c>
      <c r="L12" s="55" t="s">
        <v>238</v>
      </c>
      <c r="M12" s="55" t="s">
        <v>239</v>
      </c>
      <c r="N12" s="55"/>
      <c r="O12" s="54">
        <v>205</v>
      </c>
    </row>
    <row r="13" spans="1:15" x14ac:dyDescent="0.25">
      <c r="A13" s="54">
        <v>247</v>
      </c>
      <c r="B13" s="90"/>
      <c r="C13" s="90"/>
      <c r="D13" s="54" t="s">
        <v>387</v>
      </c>
      <c r="E13" s="76">
        <v>0.375</v>
      </c>
      <c r="F13" s="81">
        <v>0.43194444444444402</v>
      </c>
      <c r="G13" s="55" t="s">
        <v>8</v>
      </c>
      <c r="H13" s="54" t="s">
        <v>18</v>
      </c>
      <c r="I13" s="55" t="s">
        <v>69</v>
      </c>
      <c r="J13" s="55" t="s">
        <v>83</v>
      </c>
      <c r="K13" s="55" t="s">
        <v>87</v>
      </c>
      <c r="L13" s="55" t="s">
        <v>88</v>
      </c>
      <c r="M13" s="55" t="s">
        <v>89</v>
      </c>
      <c r="N13" s="55"/>
      <c r="O13" s="54">
        <v>247</v>
      </c>
    </row>
    <row r="14" spans="1:15" x14ac:dyDescent="0.25">
      <c r="A14" s="54">
        <v>206</v>
      </c>
      <c r="B14" s="90"/>
      <c r="C14" s="90"/>
      <c r="D14" s="54" t="s">
        <v>386</v>
      </c>
      <c r="E14" s="76">
        <v>0.37916666666666665</v>
      </c>
      <c r="F14" s="81">
        <v>0.43333333333333302</v>
      </c>
      <c r="G14" s="56" t="s">
        <v>8</v>
      </c>
      <c r="H14" s="59" t="s">
        <v>18</v>
      </c>
      <c r="I14" s="56" t="s">
        <v>142</v>
      </c>
      <c r="J14" s="56" t="s">
        <v>143</v>
      </c>
      <c r="K14" s="56" t="s">
        <v>144</v>
      </c>
      <c r="L14" s="56" t="s">
        <v>145</v>
      </c>
      <c r="M14" s="56" t="s">
        <v>146</v>
      </c>
      <c r="N14" s="56"/>
      <c r="O14" s="54">
        <v>206</v>
      </c>
    </row>
    <row r="15" spans="1:15" x14ac:dyDescent="0.25">
      <c r="A15" s="54">
        <v>248</v>
      </c>
      <c r="B15" s="90"/>
      <c r="C15" s="90"/>
      <c r="D15" s="54" t="s">
        <v>387</v>
      </c>
      <c r="E15" s="76">
        <v>0.37916666666666665</v>
      </c>
      <c r="F15" s="81">
        <v>0.43472222222222201</v>
      </c>
      <c r="G15" s="55" t="s">
        <v>8</v>
      </c>
      <c r="H15" s="54" t="s">
        <v>18</v>
      </c>
      <c r="I15" s="55" t="s">
        <v>211</v>
      </c>
      <c r="J15" s="55" t="s">
        <v>212</v>
      </c>
      <c r="K15" s="55" t="s">
        <v>216</v>
      </c>
      <c r="L15" s="55" t="s">
        <v>217</v>
      </c>
      <c r="M15" s="55" t="s">
        <v>218</v>
      </c>
      <c r="N15" s="55"/>
      <c r="O15" s="54">
        <v>248</v>
      </c>
    </row>
    <row r="16" spans="1:15" x14ac:dyDescent="0.25">
      <c r="A16" s="54">
        <v>207</v>
      </c>
      <c r="B16" s="90"/>
      <c r="C16" s="90"/>
      <c r="D16" s="54" t="s">
        <v>386</v>
      </c>
      <c r="E16" s="76">
        <v>0.3833333333333333</v>
      </c>
      <c r="F16" s="81">
        <v>0.43611111111111101</v>
      </c>
      <c r="G16" s="55" t="s">
        <v>8</v>
      </c>
      <c r="H16" s="54" t="s">
        <v>18</v>
      </c>
      <c r="I16" s="55" t="s">
        <v>325</v>
      </c>
      <c r="J16" s="55" t="s">
        <v>83</v>
      </c>
      <c r="K16" s="55" t="s">
        <v>493</v>
      </c>
      <c r="L16" s="55" t="s">
        <v>23</v>
      </c>
      <c r="M16" s="55" t="s">
        <v>23</v>
      </c>
      <c r="N16" s="55"/>
      <c r="O16" s="54">
        <v>207</v>
      </c>
    </row>
    <row r="17" spans="1:15" x14ac:dyDescent="0.25">
      <c r="A17" s="54">
        <v>249</v>
      </c>
      <c r="B17" s="90"/>
      <c r="C17" s="90"/>
      <c r="D17" s="54" t="s">
        <v>387</v>
      </c>
      <c r="E17" s="76">
        <v>0.38333333333333303</v>
      </c>
      <c r="F17" s="81">
        <v>0.4375</v>
      </c>
      <c r="G17" s="56" t="s">
        <v>8</v>
      </c>
      <c r="H17" s="59" t="s">
        <v>18</v>
      </c>
      <c r="I17" s="56" t="s">
        <v>142</v>
      </c>
      <c r="J17" s="56" t="s">
        <v>143</v>
      </c>
      <c r="K17" s="56" t="s">
        <v>463</v>
      </c>
      <c r="L17" s="56" t="s">
        <v>464</v>
      </c>
      <c r="M17" s="56" t="s">
        <v>149</v>
      </c>
      <c r="N17" s="56"/>
      <c r="O17" s="54">
        <v>249</v>
      </c>
    </row>
    <row r="18" spans="1:15" x14ac:dyDescent="0.25">
      <c r="A18" s="54">
        <v>208</v>
      </c>
      <c r="B18" s="90"/>
      <c r="C18" s="90"/>
      <c r="D18" s="54" t="s">
        <v>386</v>
      </c>
      <c r="E18" s="76">
        <v>0.38750000000000001</v>
      </c>
      <c r="F18" s="81">
        <v>0.43888888888888899</v>
      </c>
      <c r="G18" s="53" t="s">
        <v>8</v>
      </c>
      <c r="H18" s="54" t="s">
        <v>79</v>
      </c>
      <c r="I18" s="55" t="s">
        <v>263</v>
      </c>
      <c r="J18" s="55" t="s">
        <v>273</v>
      </c>
      <c r="K18" s="55" t="s">
        <v>252</v>
      </c>
      <c r="L18" s="55" t="s">
        <v>274</v>
      </c>
      <c r="M18" s="55" t="s">
        <v>275</v>
      </c>
      <c r="N18" s="55">
        <v>10148</v>
      </c>
      <c r="O18" s="54">
        <v>208</v>
      </c>
    </row>
    <row r="19" spans="1:15" x14ac:dyDescent="0.25">
      <c r="A19" s="54">
        <v>250</v>
      </c>
      <c r="B19" s="90"/>
      <c r="C19" s="90"/>
      <c r="D19" s="54" t="s">
        <v>387</v>
      </c>
      <c r="E19" s="76">
        <v>0.38750000000000001</v>
      </c>
      <c r="F19" s="81">
        <v>0.44027777777777799</v>
      </c>
      <c r="G19" s="55" t="s">
        <v>8</v>
      </c>
      <c r="H19" s="54" t="s">
        <v>18</v>
      </c>
      <c r="I19" s="55" t="s">
        <v>325</v>
      </c>
      <c r="J19" s="55" t="s">
        <v>83</v>
      </c>
      <c r="K19" s="55" t="s">
        <v>493</v>
      </c>
      <c r="L19" s="55" t="s">
        <v>23</v>
      </c>
      <c r="M19" s="55" t="s">
        <v>23</v>
      </c>
      <c r="N19" s="55"/>
      <c r="O19" s="54">
        <v>250</v>
      </c>
    </row>
    <row r="20" spans="1:15" x14ac:dyDescent="0.25">
      <c r="A20" s="54">
        <v>209</v>
      </c>
      <c r="B20" s="90"/>
      <c r="C20" s="90"/>
      <c r="D20" s="54" t="s">
        <v>386</v>
      </c>
      <c r="E20" s="76">
        <v>0.391666666666667</v>
      </c>
      <c r="F20" s="81">
        <v>0.44166666666666698</v>
      </c>
      <c r="G20" s="57" t="s">
        <v>8</v>
      </c>
      <c r="H20" s="58" t="s">
        <v>18</v>
      </c>
      <c r="I20" s="57" t="s">
        <v>41</v>
      </c>
      <c r="J20" s="57" t="s">
        <v>42</v>
      </c>
      <c r="K20" s="57" t="s">
        <v>51</v>
      </c>
      <c r="L20" s="57" t="s">
        <v>55</v>
      </c>
      <c r="M20" s="57" t="s">
        <v>61</v>
      </c>
      <c r="N20" s="57"/>
      <c r="O20" s="54">
        <v>209</v>
      </c>
    </row>
    <row r="21" spans="1:15" x14ac:dyDescent="0.25">
      <c r="A21" s="54">
        <v>251</v>
      </c>
      <c r="B21" s="90"/>
      <c r="C21" s="90"/>
      <c r="D21" s="54" t="s">
        <v>387</v>
      </c>
      <c r="E21" s="76">
        <v>0.391666666666667</v>
      </c>
      <c r="F21" s="81">
        <v>0.44305555555555498</v>
      </c>
      <c r="G21" s="53" t="s">
        <v>8</v>
      </c>
      <c r="H21" s="54" t="s">
        <v>79</v>
      </c>
      <c r="I21" s="55" t="s">
        <v>263</v>
      </c>
      <c r="J21" s="55" t="s">
        <v>143</v>
      </c>
      <c r="K21" s="55" t="s">
        <v>285</v>
      </c>
      <c r="L21" s="55" t="s">
        <v>286</v>
      </c>
      <c r="M21" s="55" t="s">
        <v>287</v>
      </c>
      <c r="N21" s="55"/>
      <c r="O21" s="54">
        <v>251</v>
      </c>
    </row>
    <row r="22" spans="1:15" x14ac:dyDescent="0.25">
      <c r="A22" s="54">
        <v>210</v>
      </c>
      <c r="B22" s="90"/>
      <c r="C22" s="90"/>
      <c r="D22" s="54" t="s">
        <v>386</v>
      </c>
      <c r="E22" s="76">
        <v>0.39583333333333298</v>
      </c>
      <c r="F22" s="81">
        <v>0.44444444444444398</v>
      </c>
      <c r="G22" s="55" t="s">
        <v>8</v>
      </c>
      <c r="H22" s="54" t="s">
        <v>18</v>
      </c>
      <c r="I22" s="55" t="s">
        <v>109</v>
      </c>
      <c r="J22" s="55" t="s">
        <v>83</v>
      </c>
      <c r="K22" s="55" t="s">
        <v>110</v>
      </c>
      <c r="L22" s="55" t="s">
        <v>111</v>
      </c>
      <c r="M22" s="55" t="s">
        <v>112</v>
      </c>
      <c r="N22" s="55"/>
      <c r="O22" s="54">
        <v>210</v>
      </c>
    </row>
    <row r="23" spans="1:15" x14ac:dyDescent="0.25">
      <c r="A23" s="54">
        <v>252</v>
      </c>
      <c r="B23" s="90"/>
      <c r="C23" s="90"/>
      <c r="D23" s="54" t="s">
        <v>387</v>
      </c>
      <c r="E23" s="76">
        <v>0.39583333333333298</v>
      </c>
      <c r="F23" s="81">
        <v>0.44583333333333303</v>
      </c>
      <c r="G23" s="57" t="s">
        <v>8</v>
      </c>
      <c r="H23" s="58" t="s">
        <v>18</v>
      </c>
      <c r="I23" s="57" t="s">
        <v>41</v>
      </c>
      <c r="J23" s="57" t="s">
        <v>40</v>
      </c>
      <c r="K23" s="57" t="s">
        <v>43</v>
      </c>
      <c r="L23" s="57" t="s">
        <v>48</v>
      </c>
      <c r="M23" s="55" t="s">
        <v>67</v>
      </c>
      <c r="N23" s="57"/>
      <c r="O23" s="54">
        <v>252</v>
      </c>
    </row>
    <row r="24" spans="1:15" x14ac:dyDescent="0.25">
      <c r="A24" s="54">
        <v>211</v>
      </c>
      <c r="B24" s="90"/>
      <c r="C24" s="90"/>
      <c r="D24" s="54" t="s">
        <v>386</v>
      </c>
      <c r="E24" s="76">
        <v>0.4</v>
      </c>
      <c r="F24" s="81">
        <v>0.44722222222222202</v>
      </c>
      <c r="G24" s="55" t="s">
        <v>8</v>
      </c>
      <c r="H24" s="54" t="s">
        <v>18</v>
      </c>
      <c r="I24" s="55" t="s">
        <v>326</v>
      </c>
      <c r="J24" s="55" t="s">
        <v>296</v>
      </c>
      <c r="K24" s="55" t="s">
        <v>297</v>
      </c>
      <c r="L24" s="55" t="s">
        <v>298</v>
      </c>
      <c r="M24" s="55" t="s">
        <v>299</v>
      </c>
      <c r="N24" s="55"/>
      <c r="O24" s="54">
        <v>211</v>
      </c>
    </row>
    <row r="25" spans="1:15" x14ac:dyDescent="0.25">
      <c r="A25" s="54">
        <v>253</v>
      </c>
      <c r="B25" s="90"/>
      <c r="C25" s="90"/>
      <c r="D25" s="54" t="s">
        <v>387</v>
      </c>
      <c r="E25" s="76">
        <v>0.4</v>
      </c>
      <c r="F25" s="81">
        <v>0.44861111111111102</v>
      </c>
      <c r="G25" s="55" t="s">
        <v>8</v>
      </c>
      <c r="H25" s="54" t="s">
        <v>18</v>
      </c>
      <c r="I25" s="55" t="s">
        <v>109</v>
      </c>
      <c r="J25" s="55" t="s">
        <v>83</v>
      </c>
      <c r="K25" s="55" t="s">
        <v>96</v>
      </c>
      <c r="L25" s="55" t="s">
        <v>113</v>
      </c>
      <c r="M25" s="55" t="s">
        <v>114</v>
      </c>
      <c r="N25" s="55"/>
      <c r="O25" s="54">
        <v>253</v>
      </c>
    </row>
    <row r="26" spans="1:15" x14ac:dyDescent="0.25">
      <c r="A26" s="54">
        <v>212</v>
      </c>
      <c r="B26" s="90"/>
      <c r="C26" s="90"/>
      <c r="D26" s="54" t="s">
        <v>386</v>
      </c>
      <c r="E26" s="76">
        <v>0.40416666666666701</v>
      </c>
      <c r="F26" s="81">
        <v>0.45</v>
      </c>
      <c r="G26" s="55" t="s">
        <v>8</v>
      </c>
      <c r="H26" s="54" t="s">
        <v>18</v>
      </c>
      <c r="I26" s="55" t="s">
        <v>327</v>
      </c>
      <c r="J26" s="55" t="s">
        <v>364</v>
      </c>
      <c r="K26" s="55" t="s">
        <v>279</v>
      </c>
      <c r="L26" s="55" t="s">
        <v>318</v>
      </c>
      <c r="M26" s="55" t="s">
        <v>319</v>
      </c>
      <c r="N26" s="55"/>
      <c r="O26" s="54">
        <v>212</v>
      </c>
    </row>
    <row r="27" spans="1:15" x14ac:dyDescent="0.25">
      <c r="A27" s="54">
        <v>254</v>
      </c>
      <c r="B27" s="90"/>
      <c r="C27" s="90"/>
      <c r="D27" s="54" t="s">
        <v>387</v>
      </c>
      <c r="E27" s="76">
        <v>0.40416666666666701</v>
      </c>
      <c r="F27" s="81">
        <v>0.45138888888888901</v>
      </c>
      <c r="G27" s="55" t="s">
        <v>8</v>
      </c>
      <c r="H27" s="54" t="s">
        <v>18</v>
      </c>
      <c r="I27" s="55" t="s">
        <v>326</v>
      </c>
      <c r="J27" s="55" t="s">
        <v>296</v>
      </c>
      <c r="K27" s="55" t="s">
        <v>300</v>
      </c>
      <c r="L27" s="55" t="s">
        <v>301</v>
      </c>
      <c r="M27" s="55" t="s">
        <v>302</v>
      </c>
      <c r="N27" s="55"/>
      <c r="O27" s="54">
        <v>254</v>
      </c>
    </row>
    <row r="28" spans="1:15" x14ac:dyDescent="0.25">
      <c r="A28" s="54">
        <v>213</v>
      </c>
      <c r="B28" s="90"/>
      <c r="C28" s="90"/>
      <c r="D28" s="54" t="s">
        <v>386</v>
      </c>
      <c r="E28" s="76">
        <v>0.41666666666666702</v>
      </c>
      <c r="F28" s="76">
        <v>0.45277777777777778</v>
      </c>
      <c r="G28" s="55" t="s">
        <v>8</v>
      </c>
      <c r="H28" s="54" t="s">
        <v>18</v>
      </c>
      <c r="I28" s="55" t="s">
        <v>69</v>
      </c>
      <c r="J28" s="55" t="s">
        <v>70</v>
      </c>
      <c r="K28" s="55" t="s">
        <v>71</v>
      </c>
      <c r="L28" s="55" t="s">
        <v>72</v>
      </c>
      <c r="M28" s="55" t="s">
        <v>73</v>
      </c>
      <c r="N28" s="55"/>
      <c r="O28" s="54">
        <v>213</v>
      </c>
    </row>
    <row r="29" spans="1:15" x14ac:dyDescent="0.25">
      <c r="A29" s="54">
        <v>255</v>
      </c>
      <c r="B29" s="90"/>
      <c r="C29" s="90"/>
      <c r="D29" s="54" t="s">
        <v>387</v>
      </c>
      <c r="E29" s="76">
        <v>0.41666666666666669</v>
      </c>
      <c r="F29" s="81">
        <v>0.454166666666667</v>
      </c>
      <c r="G29" s="55" t="s">
        <v>8</v>
      </c>
      <c r="H29" s="54" t="s">
        <v>18</v>
      </c>
      <c r="I29" s="55" t="s">
        <v>327</v>
      </c>
      <c r="J29" s="55" t="s">
        <v>364</v>
      </c>
      <c r="K29" s="55" t="s">
        <v>27</v>
      </c>
      <c r="L29" s="55" t="s">
        <v>320</v>
      </c>
      <c r="M29" s="55" t="s">
        <v>321</v>
      </c>
      <c r="N29" s="55"/>
      <c r="O29" s="54">
        <v>255</v>
      </c>
    </row>
    <row r="30" spans="1:15" x14ac:dyDescent="0.25">
      <c r="A30" s="54">
        <v>214</v>
      </c>
      <c r="B30" s="90"/>
      <c r="C30" s="90"/>
      <c r="D30" s="54" t="s">
        <v>386</v>
      </c>
      <c r="E30" s="76">
        <v>0.420833333333333</v>
      </c>
      <c r="F30" s="76">
        <v>0.45555555555555555</v>
      </c>
      <c r="G30" s="55" t="s">
        <v>8</v>
      </c>
      <c r="H30" s="54" t="s">
        <v>18</v>
      </c>
      <c r="I30" s="55" t="s">
        <v>211</v>
      </c>
      <c r="J30" s="55" t="s">
        <v>225</v>
      </c>
      <c r="K30" s="55" t="s">
        <v>226</v>
      </c>
      <c r="L30" s="55" t="s">
        <v>227</v>
      </c>
      <c r="M30" s="55" t="s">
        <v>228</v>
      </c>
      <c r="N30" s="55"/>
      <c r="O30" s="54">
        <v>214</v>
      </c>
    </row>
    <row r="31" spans="1:15" x14ac:dyDescent="0.25">
      <c r="A31" s="54">
        <v>256</v>
      </c>
      <c r="B31" s="90"/>
      <c r="C31" s="90"/>
      <c r="D31" s="54" t="s">
        <v>387</v>
      </c>
      <c r="E31" s="76">
        <v>0.420833333333333</v>
      </c>
      <c r="F31" s="81">
        <v>0.45694444444444443</v>
      </c>
      <c r="G31" s="55" t="s">
        <v>8</v>
      </c>
      <c r="H31" s="54" t="s">
        <v>18</v>
      </c>
      <c r="I31" s="55" t="s">
        <v>69</v>
      </c>
      <c r="J31" s="55" t="s">
        <v>70</v>
      </c>
      <c r="K31" s="55" t="s">
        <v>27</v>
      </c>
      <c r="L31" s="55" t="s">
        <v>74</v>
      </c>
      <c r="M31" s="55" t="s">
        <v>75</v>
      </c>
      <c r="N31" s="55"/>
      <c r="O31" s="54">
        <v>256</v>
      </c>
    </row>
    <row r="32" spans="1:15" x14ac:dyDescent="0.25">
      <c r="A32" s="70"/>
      <c r="B32" s="70"/>
      <c r="C32" s="70"/>
      <c r="D32" s="70"/>
      <c r="E32" s="78"/>
      <c r="F32" s="78" t="s">
        <v>459</v>
      </c>
      <c r="G32" s="69" t="s">
        <v>475</v>
      </c>
      <c r="H32" s="70"/>
      <c r="I32" s="69"/>
      <c r="J32" s="69"/>
      <c r="K32" s="69"/>
      <c r="L32" s="69"/>
      <c r="M32" s="69"/>
      <c r="N32" s="69"/>
      <c r="O32" s="70"/>
    </row>
    <row r="33" spans="1:15" x14ac:dyDescent="0.25">
      <c r="A33" s="90">
        <v>215</v>
      </c>
      <c r="B33" s="90"/>
      <c r="C33" s="90"/>
      <c r="D33" s="54" t="s">
        <v>386</v>
      </c>
      <c r="E33" s="76">
        <v>0.42499999999999999</v>
      </c>
      <c r="F33" s="76">
        <v>0.47222222222222227</v>
      </c>
      <c r="G33" s="56" t="s">
        <v>8</v>
      </c>
      <c r="H33" s="59" t="s">
        <v>18</v>
      </c>
      <c r="I33" s="55" t="s">
        <v>263</v>
      </c>
      <c r="J33" s="55" t="s">
        <v>143</v>
      </c>
      <c r="K33" s="55" t="s">
        <v>51</v>
      </c>
      <c r="L33" s="55" t="s">
        <v>222</v>
      </c>
      <c r="M33" s="55" t="s">
        <v>284</v>
      </c>
      <c r="N33" s="93"/>
      <c r="O33" s="90">
        <v>215</v>
      </c>
    </row>
    <row r="34" spans="1:15" x14ac:dyDescent="0.25">
      <c r="A34" s="54">
        <v>257</v>
      </c>
      <c r="B34" s="90"/>
      <c r="C34" s="90"/>
      <c r="D34" s="54" t="s">
        <v>387</v>
      </c>
      <c r="E34" s="76">
        <v>0.42499999999999999</v>
      </c>
      <c r="F34" s="78">
        <v>0.47361111111111115</v>
      </c>
      <c r="G34" s="55" t="s">
        <v>8</v>
      </c>
      <c r="H34" s="54" t="s">
        <v>18</v>
      </c>
      <c r="I34" s="55" t="s">
        <v>211</v>
      </c>
      <c r="J34" s="55" t="s">
        <v>236</v>
      </c>
      <c r="K34" s="55" t="s">
        <v>183</v>
      </c>
      <c r="L34" s="55" t="s">
        <v>234</v>
      </c>
      <c r="M34" s="55" t="s">
        <v>240</v>
      </c>
      <c r="N34" s="55" t="s">
        <v>404</v>
      </c>
      <c r="O34" s="54">
        <v>257</v>
      </c>
    </row>
    <row r="35" spans="1:15" x14ac:dyDescent="0.25">
      <c r="A35" s="54">
        <v>216</v>
      </c>
      <c r="B35" s="90"/>
      <c r="C35" s="90"/>
      <c r="D35" s="54" t="s">
        <v>386</v>
      </c>
      <c r="E35" s="76">
        <v>0.42916666666666597</v>
      </c>
      <c r="F35" s="76">
        <v>0.47500000000000003</v>
      </c>
      <c r="G35" s="55" t="s">
        <v>8</v>
      </c>
      <c r="H35" s="54" t="s">
        <v>18</v>
      </c>
      <c r="I35" s="55" t="s">
        <v>192</v>
      </c>
      <c r="J35" s="55" t="s">
        <v>193</v>
      </c>
      <c r="K35" s="55" t="s">
        <v>194</v>
      </c>
      <c r="L35" s="55" t="s">
        <v>195</v>
      </c>
      <c r="M35" s="55" t="s">
        <v>196</v>
      </c>
      <c r="N35" s="55"/>
      <c r="O35" s="54">
        <v>216</v>
      </c>
    </row>
    <row r="36" spans="1:15" x14ac:dyDescent="0.25">
      <c r="A36" s="54">
        <v>258</v>
      </c>
      <c r="B36" s="90"/>
      <c r="C36" s="90"/>
      <c r="D36" s="54" t="s">
        <v>387</v>
      </c>
      <c r="E36" s="76">
        <v>0.42916666666666597</v>
      </c>
      <c r="F36" s="81">
        <v>0.47638888888888892</v>
      </c>
      <c r="G36" s="56" t="s">
        <v>8</v>
      </c>
      <c r="H36" s="59" t="s">
        <v>18</v>
      </c>
      <c r="I36" s="56" t="s">
        <v>142</v>
      </c>
      <c r="J36" s="56" t="s">
        <v>155</v>
      </c>
      <c r="K36" s="56" t="s">
        <v>159</v>
      </c>
      <c r="L36" s="56" t="s">
        <v>160</v>
      </c>
      <c r="M36" s="56" t="s">
        <v>161</v>
      </c>
      <c r="N36" s="56"/>
      <c r="O36" s="54">
        <v>258</v>
      </c>
    </row>
    <row r="37" spans="1:15" x14ac:dyDescent="0.25">
      <c r="A37" s="54">
        <v>217</v>
      </c>
      <c r="B37" s="90"/>
      <c r="C37" s="90"/>
      <c r="D37" s="54" t="s">
        <v>386</v>
      </c>
      <c r="E37" s="76">
        <v>0.43333333333333302</v>
      </c>
      <c r="F37" s="76">
        <v>0.4777777777777778</v>
      </c>
      <c r="G37" s="55" t="s">
        <v>8</v>
      </c>
      <c r="H37" s="54" t="s">
        <v>18</v>
      </c>
      <c r="I37" s="55" t="s">
        <v>325</v>
      </c>
      <c r="J37" s="55" t="s">
        <v>116</v>
      </c>
      <c r="K37" s="55" t="s">
        <v>252</v>
      </c>
      <c r="L37" s="55" t="s">
        <v>345</v>
      </c>
      <c r="M37" s="55" t="s">
        <v>346</v>
      </c>
      <c r="N37" s="55"/>
      <c r="O37" s="54">
        <v>217</v>
      </c>
    </row>
    <row r="38" spans="1:15" x14ac:dyDescent="0.25">
      <c r="A38" s="54">
        <v>259</v>
      </c>
      <c r="B38" s="90"/>
      <c r="C38" s="90"/>
      <c r="D38" s="54" t="s">
        <v>387</v>
      </c>
      <c r="E38" s="76">
        <v>0.43333333333333335</v>
      </c>
      <c r="F38" s="81">
        <v>0.47916666666666669</v>
      </c>
      <c r="G38" s="55" t="s">
        <v>8</v>
      </c>
      <c r="H38" s="54" t="s">
        <v>18</v>
      </c>
      <c r="I38" s="55" t="s">
        <v>192</v>
      </c>
      <c r="J38" s="55" t="s">
        <v>193</v>
      </c>
      <c r="K38" s="55" t="s">
        <v>197</v>
      </c>
      <c r="L38" s="55" t="s">
        <v>198</v>
      </c>
      <c r="M38" s="55" t="s">
        <v>199</v>
      </c>
      <c r="N38" s="55"/>
      <c r="O38" s="54">
        <v>259</v>
      </c>
    </row>
    <row r="39" spans="1:15" x14ac:dyDescent="0.25">
      <c r="A39" s="54">
        <v>218</v>
      </c>
      <c r="B39" s="90"/>
      <c r="C39" s="90"/>
      <c r="D39" s="54" t="s">
        <v>386</v>
      </c>
      <c r="E39" s="76">
        <v>0.4375</v>
      </c>
      <c r="F39" s="76">
        <v>0.48055555555555601</v>
      </c>
      <c r="G39" s="55" t="s">
        <v>8</v>
      </c>
      <c r="H39" s="54" t="s">
        <v>18</v>
      </c>
      <c r="I39" s="55" t="s">
        <v>179</v>
      </c>
      <c r="J39" s="55" t="s">
        <v>30</v>
      </c>
      <c r="K39" s="55" t="s">
        <v>180</v>
      </c>
      <c r="L39" s="55" t="s">
        <v>181</v>
      </c>
      <c r="M39" s="55" t="s">
        <v>182</v>
      </c>
      <c r="N39" s="55"/>
      <c r="O39" s="54">
        <v>218</v>
      </c>
    </row>
    <row r="40" spans="1:15" x14ac:dyDescent="0.25">
      <c r="A40" s="54">
        <v>260</v>
      </c>
      <c r="B40" s="90"/>
      <c r="C40" s="90"/>
      <c r="D40" s="54" t="s">
        <v>387</v>
      </c>
      <c r="E40" s="76">
        <v>0.4375</v>
      </c>
      <c r="F40" s="81">
        <v>0.48194444444444445</v>
      </c>
      <c r="G40" s="55" t="s">
        <v>8</v>
      </c>
      <c r="H40" s="54" t="s">
        <v>18</v>
      </c>
      <c r="I40" s="55" t="s">
        <v>325</v>
      </c>
      <c r="J40" s="55" t="s">
        <v>116</v>
      </c>
      <c r="K40" s="55" t="s">
        <v>356</v>
      </c>
      <c r="L40" s="55" t="s">
        <v>357</v>
      </c>
      <c r="M40" s="55" t="s">
        <v>358</v>
      </c>
      <c r="N40" s="55"/>
      <c r="O40" s="54">
        <v>260</v>
      </c>
    </row>
    <row r="41" spans="1:15" x14ac:dyDescent="0.25">
      <c r="A41" s="54">
        <v>219</v>
      </c>
      <c r="B41" s="90"/>
      <c r="C41" s="90"/>
      <c r="D41" s="54" t="s">
        <v>386</v>
      </c>
      <c r="E41" s="76">
        <v>0.44166666666666599</v>
      </c>
      <c r="F41" s="76">
        <v>0.483333333333333</v>
      </c>
      <c r="G41" s="57" t="s">
        <v>8</v>
      </c>
      <c r="H41" s="58" t="s">
        <v>18</v>
      </c>
      <c r="I41" s="57" t="s">
        <v>41</v>
      </c>
      <c r="J41" s="57" t="s">
        <v>40</v>
      </c>
      <c r="K41" s="57" t="s">
        <v>27</v>
      </c>
      <c r="L41" s="57" t="s">
        <v>47</v>
      </c>
      <c r="M41" s="55" t="s">
        <v>68</v>
      </c>
      <c r="N41" s="64"/>
      <c r="O41" s="54">
        <v>219</v>
      </c>
    </row>
    <row r="42" spans="1:15" x14ac:dyDescent="0.25">
      <c r="A42" s="54">
        <v>261</v>
      </c>
      <c r="B42" s="90"/>
      <c r="C42" s="90"/>
      <c r="D42" s="54" t="s">
        <v>387</v>
      </c>
      <c r="E42" s="76">
        <v>0.44166666666666599</v>
      </c>
      <c r="F42" s="81">
        <v>0.484722222222222</v>
      </c>
      <c r="G42" s="55" t="s">
        <v>8</v>
      </c>
      <c r="H42" s="54" t="s">
        <v>18</v>
      </c>
      <c r="I42" s="55" t="s">
        <v>179</v>
      </c>
      <c r="J42" s="55" t="s">
        <v>30</v>
      </c>
      <c r="K42" s="55" t="s">
        <v>183</v>
      </c>
      <c r="L42" s="55" t="s">
        <v>184</v>
      </c>
      <c r="M42" s="55" t="s">
        <v>185</v>
      </c>
      <c r="N42" s="55"/>
      <c r="O42" s="54">
        <v>261</v>
      </c>
    </row>
    <row r="43" spans="1:15" x14ac:dyDescent="0.25">
      <c r="A43" s="54">
        <v>220</v>
      </c>
      <c r="B43" s="90"/>
      <c r="C43" s="90"/>
      <c r="D43" s="54" t="s">
        <v>386</v>
      </c>
      <c r="E43" s="76">
        <v>0.44583333333333303</v>
      </c>
      <c r="F43" s="76">
        <v>0.48611111111111099</v>
      </c>
      <c r="G43" s="55" t="s">
        <v>8</v>
      </c>
      <c r="H43" s="54" t="s">
        <v>18</v>
      </c>
      <c r="I43" s="55" t="s">
        <v>109</v>
      </c>
      <c r="J43" s="55" t="s">
        <v>131</v>
      </c>
      <c r="K43" s="55" t="s">
        <v>490</v>
      </c>
      <c r="L43" s="55" t="s">
        <v>491</v>
      </c>
      <c r="M43" s="55" t="s">
        <v>492</v>
      </c>
      <c r="N43" s="63"/>
      <c r="O43" s="54">
        <v>220</v>
      </c>
    </row>
    <row r="44" spans="1:15" x14ac:dyDescent="0.25">
      <c r="A44" s="54">
        <v>262</v>
      </c>
      <c r="B44" s="90"/>
      <c r="C44" s="90"/>
      <c r="D44" s="54" t="s">
        <v>387</v>
      </c>
      <c r="E44" s="76">
        <v>0.44583333333333303</v>
      </c>
      <c r="F44" s="81">
        <v>0.48749999999999999</v>
      </c>
      <c r="G44" s="57" t="s">
        <v>8</v>
      </c>
      <c r="H44" s="58" t="s">
        <v>18</v>
      </c>
      <c r="I44" s="57" t="s">
        <v>41</v>
      </c>
      <c r="J44" s="57" t="s">
        <v>42</v>
      </c>
      <c r="K44" s="57" t="s">
        <v>52</v>
      </c>
      <c r="L44" s="57" t="s">
        <v>58</v>
      </c>
      <c r="M44" s="57" t="s">
        <v>62</v>
      </c>
      <c r="N44" s="57"/>
      <c r="O44" s="54">
        <v>262</v>
      </c>
    </row>
    <row r="45" spans="1:15" x14ac:dyDescent="0.25">
      <c r="A45" s="54">
        <v>221</v>
      </c>
      <c r="B45" s="90"/>
      <c r="C45" s="90"/>
      <c r="D45" s="54" t="s">
        <v>386</v>
      </c>
      <c r="E45" s="76">
        <v>0.45</v>
      </c>
      <c r="F45" s="76">
        <v>0.48888888888888898</v>
      </c>
      <c r="G45" s="55" t="s">
        <v>8</v>
      </c>
      <c r="H45" s="54" t="s">
        <v>18</v>
      </c>
      <c r="I45" s="55" t="s">
        <v>250</v>
      </c>
      <c r="J45" s="55" t="s">
        <v>30</v>
      </c>
      <c r="K45" s="55" t="s">
        <v>168</v>
      </c>
      <c r="L45" s="55" t="s">
        <v>124</v>
      </c>
      <c r="M45" s="55" t="s">
        <v>251</v>
      </c>
      <c r="N45" s="57"/>
      <c r="O45" s="54">
        <v>221</v>
      </c>
    </row>
    <row r="46" spans="1:15" x14ac:dyDescent="0.25">
      <c r="A46" s="54">
        <v>263</v>
      </c>
      <c r="B46" s="90"/>
      <c r="C46" s="90"/>
      <c r="D46" s="54" t="s">
        <v>387</v>
      </c>
      <c r="E46" s="76">
        <v>0.45</v>
      </c>
      <c r="F46" s="81">
        <v>0.49027777777777798</v>
      </c>
      <c r="G46" s="55" t="s">
        <v>8</v>
      </c>
      <c r="H46" s="54" t="s">
        <v>18</v>
      </c>
      <c r="I46" s="55" t="s">
        <v>109</v>
      </c>
      <c r="J46" s="55" t="s">
        <v>131</v>
      </c>
      <c r="K46" s="55" t="s">
        <v>134</v>
      </c>
      <c r="L46" s="55" t="s">
        <v>135</v>
      </c>
      <c r="M46" s="55" t="s">
        <v>136</v>
      </c>
      <c r="N46" s="55"/>
      <c r="O46" s="54">
        <v>263</v>
      </c>
    </row>
    <row r="47" spans="1:15" x14ac:dyDescent="0.25">
      <c r="A47" s="54">
        <v>222</v>
      </c>
      <c r="B47" s="90"/>
      <c r="C47" s="90"/>
      <c r="D47" s="54" t="s">
        <v>386</v>
      </c>
      <c r="E47" s="76">
        <v>0.454166666666666</v>
      </c>
      <c r="F47" s="76">
        <v>0.49166666666666697</v>
      </c>
      <c r="G47" s="55" t="s">
        <v>8</v>
      </c>
      <c r="H47" s="54" t="s">
        <v>18</v>
      </c>
      <c r="I47" s="55" t="s">
        <v>211</v>
      </c>
      <c r="J47" s="55" t="s">
        <v>212</v>
      </c>
      <c r="K47" s="55" t="s">
        <v>213</v>
      </c>
      <c r="L47" s="55" t="s">
        <v>214</v>
      </c>
      <c r="M47" s="55" t="s">
        <v>215</v>
      </c>
      <c r="N47" s="55"/>
      <c r="O47" s="54">
        <v>222</v>
      </c>
    </row>
    <row r="48" spans="1:15" x14ac:dyDescent="0.25">
      <c r="A48" s="54">
        <v>264</v>
      </c>
      <c r="B48" s="90"/>
      <c r="C48" s="90"/>
      <c r="D48" s="54" t="s">
        <v>387</v>
      </c>
      <c r="E48" s="76">
        <v>0.454166666666666</v>
      </c>
      <c r="F48" s="81">
        <v>0.49305555555555602</v>
      </c>
      <c r="G48" s="55" t="s">
        <v>8</v>
      </c>
      <c r="H48" s="54" t="s">
        <v>18</v>
      </c>
      <c r="I48" s="55" t="s">
        <v>250</v>
      </c>
      <c r="J48" s="55" t="s">
        <v>30</v>
      </c>
      <c r="K48" s="55" t="s">
        <v>252</v>
      </c>
      <c r="L48" s="55" t="s">
        <v>253</v>
      </c>
      <c r="M48" s="55" t="s">
        <v>254</v>
      </c>
      <c r="N48" s="55"/>
      <c r="O48" s="54">
        <v>264</v>
      </c>
    </row>
    <row r="49" spans="1:15" x14ac:dyDescent="0.25">
      <c r="A49" s="54">
        <v>223</v>
      </c>
      <c r="B49" s="90"/>
      <c r="C49" s="90"/>
      <c r="D49" s="54" t="s">
        <v>386</v>
      </c>
      <c r="E49" s="76">
        <v>0.45833333333333298</v>
      </c>
      <c r="F49" s="76">
        <v>0.49444444444444402</v>
      </c>
      <c r="G49" s="56" t="s">
        <v>8</v>
      </c>
      <c r="H49" s="59" t="s">
        <v>18</v>
      </c>
      <c r="I49" s="56" t="s">
        <v>142</v>
      </c>
      <c r="J49" s="55" t="s">
        <v>116</v>
      </c>
      <c r="K49" s="55" t="s">
        <v>166</v>
      </c>
      <c r="L49" s="55" t="s">
        <v>148</v>
      </c>
      <c r="M49" s="55" t="s">
        <v>465</v>
      </c>
      <c r="N49" s="55"/>
      <c r="O49" s="54">
        <v>223</v>
      </c>
    </row>
    <row r="50" spans="1:15" x14ac:dyDescent="0.25">
      <c r="A50" s="54">
        <v>265</v>
      </c>
      <c r="B50" s="90"/>
      <c r="C50" s="90"/>
      <c r="D50" s="54" t="s">
        <v>387</v>
      </c>
      <c r="E50" s="76">
        <v>0.45833333333333298</v>
      </c>
      <c r="F50" s="81">
        <v>0.49583333333333302</v>
      </c>
      <c r="G50" s="55" t="s">
        <v>8</v>
      </c>
      <c r="H50" s="54" t="s">
        <v>18</v>
      </c>
      <c r="I50" s="55" t="s">
        <v>211</v>
      </c>
      <c r="J50" s="55" t="s">
        <v>225</v>
      </c>
      <c r="K50" s="55" t="s">
        <v>229</v>
      </c>
      <c r="L50" s="55" t="s">
        <v>230</v>
      </c>
      <c r="M50" s="55" t="s">
        <v>231</v>
      </c>
      <c r="N50" s="55"/>
      <c r="O50" s="54">
        <v>265</v>
      </c>
    </row>
    <row r="51" spans="1:15" x14ac:dyDescent="0.25">
      <c r="A51" s="54">
        <v>224</v>
      </c>
      <c r="B51" s="90"/>
      <c r="C51" s="90"/>
      <c r="D51" s="54" t="s">
        <v>386</v>
      </c>
      <c r="E51" s="76">
        <v>0.46250000000000002</v>
      </c>
      <c r="F51" s="76">
        <v>0.49722222222222201</v>
      </c>
      <c r="G51" s="55" t="s">
        <v>8</v>
      </c>
      <c r="H51" s="54" t="s">
        <v>18</v>
      </c>
      <c r="I51" s="55" t="s">
        <v>422</v>
      </c>
      <c r="J51" s="55" t="s">
        <v>422</v>
      </c>
      <c r="K51" s="55" t="s">
        <v>423</v>
      </c>
      <c r="L51" s="55" t="s">
        <v>428</v>
      </c>
      <c r="M51" s="55" t="s">
        <v>433</v>
      </c>
      <c r="N51" s="55"/>
      <c r="O51" s="54">
        <v>224</v>
      </c>
    </row>
    <row r="52" spans="1:15" x14ac:dyDescent="0.25">
      <c r="A52" s="54">
        <v>266</v>
      </c>
      <c r="B52" s="90"/>
      <c r="C52" s="90"/>
      <c r="D52" s="54" t="s">
        <v>387</v>
      </c>
      <c r="E52" s="76">
        <v>0.46250000000000002</v>
      </c>
      <c r="F52" s="81">
        <v>0.49861111111111101</v>
      </c>
      <c r="G52" s="56" t="s">
        <v>8</v>
      </c>
      <c r="H52" s="59" t="s">
        <v>18</v>
      </c>
      <c r="I52" s="56" t="s">
        <v>142</v>
      </c>
      <c r="J52" s="55" t="s">
        <v>116</v>
      </c>
      <c r="K52" s="55" t="s">
        <v>466</v>
      </c>
      <c r="L52" s="55" t="s">
        <v>467</v>
      </c>
      <c r="M52" s="55" t="s">
        <v>468</v>
      </c>
      <c r="N52" s="55"/>
      <c r="O52" s="54">
        <v>266</v>
      </c>
    </row>
    <row r="53" spans="1:15" x14ac:dyDescent="0.25">
      <c r="A53" s="54">
        <v>225</v>
      </c>
      <c r="B53" s="90"/>
      <c r="C53" s="90"/>
      <c r="D53" s="54" t="s">
        <v>386</v>
      </c>
      <c r="E53" s="76">
        <v>0.46666666666666601</v>
      </c>
      <c r="F53" s="76">
        <v>0.5</v>
      </c>
      <c r="G53" s="55" t="s">
        <v>8</v>
      </c>
      <c r="H53" s="54" t="s">
        <v>18</v>
      </c>
      <c r="I53" s="55" t="s">
        <v>109</v>
      </c>
      <c r="J53" s="55" t="s">
        <v>70</v>
      </c>
      <c r="K53" s="55" t="s">
        <v>20</v>
      </c>
      <c r="L53" s="55" t="s">
        <v>121</v>
      </c>
      <c r="M53" s="55" t="s">
        <v>122</v>
      </c>
      <c r="N53" s="55"/>
      <c r="O53" s="54">
        <v>225</v>
      </c>
    </row>
    <row r="54" spans="1:15" x14ac:dyDescent="0.25">
      <c r="A54" s="54">
        <v>267</v>
      </c>
      <c r="B54" s="90"/>
      <c r="C54" s="90"/>
      <c r="D54" s="54" t="s">
        <v>387</v>
      </c>
      <c r="E54" s="76">
        <v>0.46666666666666701</v>
      </c>
      <c r="F54" s="81">
        <v>0.50138888888888899</v>
      </c>
      <c r="G54" s="55" t="s">
        <v>8</v>
      </c>
      <c r="H54" s="54" t="s">
        <v>18</v>
      </c>
      <c r="I54" s="56" t="s">
        <v>422</v>
      </c>
      <c r="J54" s="55" t="s">
        <v>422</v>
      </c>
      <c r="K54" s="55" t="s">
        <v>424</v>
      </c>
      <c r="L54" s="55" t="s">
        <v>429</v>
      </c>
      <c r="M54" s="55" t="s">
        <v>434</v>
      </c>
      <c r="N54" s="55"/>
      <c r="O54" s="54">
        <v>267</v>
      </c>
    </row>
    <row r="55" spans="1:15" x14ac:dyDescent="0.25">
      <c r="A55" s="54">
        <v>226</v>
      </c>
      <c r="B55" s="90"/>
      <c r="C55" s="90"/>
      <c r="D55" s="54" t="s">
        <v>386</v>
      </c>
      <c r="E55" s="76">
        <v>0.47083333333333299</v>
      </c>
      <c r="F55" s="76">
        <v>0.50277777777777799</v>
      </c>
      <c r="G55" s="55" t="s">
        <v>8</v>
      </c>
      <c r="H55" s="54" t="s">
        <v>18</v>
      </c>
      <c r="I55" s="55" t="s">
        <v>326</v>
      </c>
      <c r="J55" s="55" t="s">
        <v>307</v>
      </c>
      <c r="K55" s="55" t="s">
        <v>308</v>
      </c>
      <c r="L55" s="55" t="s">
        <v>309</v>
      </c>
      <c r="M55" s="55" t="s">
        <v>310</v>
      </c>
      <c r="N55" s="55"/>
      <c r="O55" s="54">
        <v>226</v>
      </c>
    </row>
    <row r="56" spans="1:15" x14ac:dyDescent="0.25">
      <c r="A56" s="54">
        <v>268</v>
      </c>
      <c r="B56" s="90"/>
      <c r="C56" s="90"/>
      <c r="D56" s="54" t="s">
        <v>387</v>
      </c>
      <c r="E56" s="76">
        <v>0.47083333333333399</v>
      </c>
      <c r="F56" s="81">
        <v>0.50416666666666698</v>
      </c>
      <c r="G56" s="55" t="s">
        <v>8</v>
      </c>
      <c r="H56" s="54" t="s">
        <v>18</v>
      </c>
      <c r="I56" s="55" t="s">
        <v>109</v>
      </c>
      <c r="J56" s="55" t="s">
        <v>70</v>
      </c>
      <c r="K56" s="55" t="s">
        <v>283</v>
      </c>
      <c r="L56" s="55" t="s">
        <v>222</v>
      </c>
      <c r="M56" s="55" t="s">
        <v>489</v>
      </c>
      <c r="N56" s="55"/>
      <c r="O56" s="54">
        <v>268</v>
      </c>
    </row>
    <row r="57" spans="1:15" x14ac:dyDescent="0.25">
      <c r="A57" s="54">
        <v>227</v>
      </c>
      <c r="B57" s="90"/>
      <c r="C57" s="90"/>
      <c r="D57" s="54" t="s">
        <v>386</v>
      </c>
      <c r="E57" s="76">
        <v>0.47499999999999998</v>
      </c>
      <c r="F57" s="76">
        <v>0.50555555555555598</v>
      </c>
      <c r="G57" s="53" t="s">
        <v>8</v>
      </c>
      <c r="H57" s="54" t="s">
        <v>79</v>
      </c>
      <c r="I57" s="56" t="s">
        <v>142</v>
      </c>
      <c r="J57" s="56" t="s">
        <v>155</v>
      </c>
      <c r="K57" s="56" t="s">
        <v>147</v>
      </c>
      <c r="L57" s="56" t="s">
        <v>148</v>
      </c>
      <c r="M57" s="56" t="s">
        <v>165</v>
      </c>
      <c r="N57" s="55"/>
      <c r="O57" s="54">
        <v>227</v>
      </c>
    </row>
    <row r="58" spans="1:15" x14ac:dyDescent="0.25">
      <c r="A58" s="54">
        <v>269</v>
      </c>
      <c r="B58" s="90"/>
      <c r="C58" s="90"/>
      <c r="D58" s="54" t="s">
        <v>387</v>
      </c>
      <c r="E58" s="76">
        <v>0.47500000000000098</v>
      </c>
      <c r="F58" s="81">
        <v>0.50694444444444497</v>
      </c>
      <c r="G58" s="55" t="s">
        <v>8</v>
      </c>
      <c r="H58" s="54" t="s">
        <v>18</v>
      </c>
      <c r="I58" s="55" t="s">
        <v>326</v>
      </c>
      <c r="J58" s="55" t="s">
        <v>307</v>
      </c>
      <c r="K58" s="55" t="s">
        <v>311</v>
      </c>
      <c r="L58" s="55" t="s">
        <v>305</v>
      </c>
      <c r="M58" s="55" t="s">
        <v>312</v>
      </c>
      <c r="N58" s="55"/>
      <c r="O58" s="54">
        <v>269</v>
      </c>
    </row>
    <row r="59" spans="1:15" x14ac:dyDescent="0.25">
      <c r="A59" s="54">
        <v>270</v>
      </c>
      <c r="B59" s="90"/>
      <c r="C59" s="90"/>
      <c r="D59" s="54" t="s">
        <v>387</v>
      </c>
      <c r="E59" s="76">
        <v>0.47916666666666802</v>
      </c>
      <c r="F59" s="81">
        <v>0.5083333333333333</v>
      </c>
      <c r="G59" s="55" t="s">
        <v>8</v>
      </c>
      <c r="H59" s="54" t="s">
        <v>18</v>
      </c>
      <c r="I59" s="55" t="s">
        <v>445</v>
      </c>
      <c r="J59" s="55" t="s">
        <v>30</v>
      </c>
      <c r="K59" s="55" t="s">
        <v>45</v>
      </c>
      <c r="L59" s="55" t="s">
        <v>449</v>
      </c>
      <c r="M59" s="55" t="s">
        <v>452</v>
      </c>
      <c r="N59" s="55"/>
      <c r="O59" s="54">
        <v>270</v>
      </c>
    </row>
    <row r="60" spans="1:15" x14ac:dyDescent="0.25">
      <c r="A60" s="54">
        <v>271</v>
      </c>
      <c r="B60" s="95"/>
      <c r="C60" s="95"/>
      <c r="D60" s="54" t="s">
        <v>387</v>
      </c>
      <c r="E60" s="76">
        <v>0.483333333333335</v>
      </c>
      <c r="F60" s="81">
        <v>0.50972222222222219</v>
      </c>
      <c r="G60" s="53" t="s">
        <v>8</v>
      </c>
      <c r="H60" s="54" t="s">
        <v>79</v>
      </c>
      <c r="I60" s="55" t="s">
        <v>263</v>
      </c>
      <c r="J60" s="55" t="s">
        <v>273</v>
      </c>
      <c r="K60" s="60" t="s">
        <v>276</v>
      </c>
      <c r="L60" s="60" t="s">
        <v>277</v>
      </c>
      <c r="M60" s="60" t="s">
        <v>278</v>
      </c>
      <c r="N60" s="55"/>
      <c r="O60" s="54">
        <v>271</v>
      </c>
    </row>
    <row r="61" spans="1:15" x14ac:dyDescent="0.25">
      <c r="A61" s="70"/>
      <c r="B61" s="70"/>
      <c r="C61" s="70"/>
      <c r="D61" s="70"/>
      <c r="E61" s="78"/>
      <c r="F61" s="78" t="s">
        <v>476</v>
      </c>
      <c r="G61" s="69" t="s">
        <v>475</v>
      </c>
      <c r="H61" s="70"/>
      <c r="I61" s="69"/>
      <c r="J61" s="69"/>
      <c r="K61" s="69"/>
      <c r="L61" s="69"/>
      <c r="M61" s="69"/>
      <c r="N61" s="69"/>
      <c r="O61" s="70"/>
    </row>
    <row r="62" spans="1:15" x14ac:dyDescent="0.25">
      <c r="A62" s="54">
        <v>228</v>
      </c>
      <c r="B62" s="90"/>
      <c r="C62" s="90"/>
      <c r="D62" s="54" t="s">
        <v>386</v>
      </c>
      <c r="E62" s="76">
        <v>0.48749999999999999</v>
      </c>
      <c r="F62" s="78">
        <v>0.54861111111111105</v>
      </c>
      <c r="G62" s="61" t="s">
        <v>8</v>
      </c>
      <c r="H62" s="54" t="s">
        <v>262</v>
      </c>
      <c r="I62" s="101" t="s">
        <v>445</v>
      </c>
      <c r="J62" s="101" t="s">
        <v>30</v>
      </c>
      <c r="K62" s="101" t="s">
        <v>446</v>
      </c>
      <c r="L62" s="101" t="s">
        <v>124</v>
      </c>
      <c r="M62" s="101" t="s">
        <v>455</v>
      </c>
      <c r="N62" s="63"/>
      <c r="O62" s="54">
        <v>228</v>
      </c>
    </row>
    <row r="63" spans="1:15" x14ac:dyDescent="0.25">
      <c r="A63" s="54">
        <v>229</v>
      </c>
      <c r="B63" s="90"/>
      <c r="C63" s="90"/>
      <c r="D63" s="54" t="s">
        <v>386</v>
      </c>
      <c r="E63" s="76">
        <v>0.49166666666666797</v>
      </c>
      <c r="F63" s="76">
        <v>0.54999999999999993</v>
      </c>
      <c r="G63" s="63" t="s">
        <v>8</v>
      </c>
      <c r="H63" s="62" t="s">
        <v>9</v>
      </c>
      <c r="I63" s="63" t="s">
        <v>69</v>
      </c>
      <c r="J63" s="63" t="s">
        <v>10</v>
      </c>
      <c r="K63" s="63" t="s">
        <v>107</v>
      </c>
      <c r="L63" s="63" t="s">
        <v>85</v>
      </c>
      <c r="M63" s="63" t="s">
        <v>108</v>
      </c>
      <c r="N63" s="63"/>
      <c r="O63" s="54">
        <v>229</v>
      </c>
    </row>
    <row r="64" spans="1:15" x14ac:dyDescent="0.25">
      <c r="A64" s="54">
        <v>230</v>
      </c>
      <c r="B64" s="90"/>
      <c r="C64" s="90"/>
      <c r="D64" s="54" t="s">
        <v>386</v>
      </c>
      <c r="E64" s="76">
        <v>0.49583333333333501</v>
      </c>
      <c r="F64" s="76">
        <v>0.55138888888888882</v>
      </c>
      <c r="G64" s="63" t="s">
        <v>8</v>
      </c>
      <c r="H64" s="62" t="s">
        <v>9</v>
      </c>
      <c r="I64" s="63" t="s">
        <v>328</v>
      </c>
      <c r="J64" s="63" t="s">
        <v>10</v>
      </c>
      <c r="K64" s="63" t="s">
        <v>24</v>
      </c>
      <c r="L64" s="63" t="s">
        <v>25</v>
      </c>
      <c r="M64" s="63" t="s">
        <v>26</v>
      </c>
      <c r="N64" s="63"/>
      <c r="O64" s="54">
        <v>230</v>
      </c>
    </row>
    <row r="65" spans="1:15" x14ac:dyDescent="0.25">
      <c r="A65" s="54">
        <v>231</v>
      </c>
      <c r="B65" s="90"/>
      <c r="C65" s="90"/>
      <c r="D65" s="54" t="s">
        <v>386</v>
      </c>
      <c r="E65" s="76">
        <v>0.500000000000002</v>
      </c>
      <c r="F65" s="76">
        <v>0.55277777777777803</v>
      </c>
      <c r="G65" s="64" t="s">
        <v>8</v>
      </c>
      <c r="H65" s="65" t="s">
        <v>9</v>
      </c>
      <c r="I65" s="64" t="s">
        <v>41</v>
      </c>
      <c r="J65" s="64" t="s">
        <v>10</v>
      </c>
      <c r="K65" s="64" t="s">
        <v>50</v>
      </c>
      <c r="L65" s="64" t="s">
        <v>57</v>
      </c>
      <c r="M65" s="64" t="s">
        <v>59</v>
      </c>
      <c r="N65" s="64"/>
      <c r="O65" s="54">
        <v>231</v>
      </c>
    </row>
    <row r="66" spans="1:15" x14ac:dyDescent="0.25">
      <c r="A66" s="54">
        <v>232</v>
      </c>
      <c r="B66" s="90"/>
      <c r="C66" s="90"/>
      <c r="D66" s="54" t="s">
        <v>386</v>
      </c>
      <c r="E66" s="76">
        <v>0.50416666666666898</v>
      </c>
      <c r="F66" s="76">
        <v>0.55416666666666703</v>
      </c>
      <c r="G66" s="63" t="s">
        <v>8</v>
      </c>
      <c r="H66" s="62" t="s">
        <v>9</v>
      </c>
      <c r="I66" s="63" t="s">
        <v>192</v>
      </c>
      <c r="J66" s="63" t="s">
        <v>10</v>
      </c>
      <c r="K66" s="63" t="s">
        <v>206</v>
      </c>
      <c r="L66" s="63" t="s">
        <v>207</v>
      </c>
      <c r="M66" s="63" t="s">
        <v>208</v>
      </c>
      <c r="N66" s="63"/>
      <c r="O66" s="54">
        <v>232</v>
      </c>
    </row>
    <row r="67" spans="1:15" x14ac:dyDescent="0.25">
      <c r="A67" s="54">
        <v>233</v>
      </c>
      <c r="B67" s="90"/>
      <c r="C67" s="90"/>
      <c r="D67" s="54" t="s">
        <v>386</v>
      </c>
      <c r="E67" s="76">
        <v>0.50833333333333597</v>
      </c>
      <c r="F67" s="76">
        <v>0.55555555555555503</v>
      </c>
      <c r="G67" s="63" t="s">
        <v>8</v>
      </c>
      <c r="H67" s="62" t="s">
        <v>9</v>
      </c>
      <c r="I67" s="63" t="s">
        <v>69</v>
      </c>
      <c r="J67" s="63" t="s">
        <v>10</v>
      </c>
      <c r="K67" s="63" t="s">
        <v>45</v>
      </c>
      <c r="L67" s="63" t="s">
        <v>105</v>
      </c>
      <c r="M67" s="63" t="s">
        <v>106</v>
      </c>
      <c r="N67" s="63"/>
      <c r="O67" s="54">
        <v>233</v>
      </c>
    </row>
    <row r="68" spans="1:15" x14ac:dyDescent="0.25">
      <c r="A68" s="54">
        <v>234</v>
      </c>
      <c r="B68" s="90"/>
      <c r="C68" s="90"/>
      <c r="D68" s="54" t="s">
        <v>386</v>
      </c>
      <c r="E68" s="76">
        <v>0.51250000000000295</v>
      </c>
      <c r="F68" s="76">
        <v>0.55694444444444402</v>
      </c>
      <c r="G68" s="63" t="s">
        <v>8</v>
      </c>
      <c r="H68" s="62" t="s">
        <v>9</v>
      </c>
      <c r="I68" s="63" t="s">
        <v>19</v>
      </c>
      <c r="J68" s="63" t="s">
        <v>10</v>
      </c>
      <c r="K68" s="63" t="s">
        <v>14</v>
      </c>
      <c r="L68" s="63" t="s">
        <v>15</v>
      </c>
      <c r="M68" s="66" t="s">
        <v>16</v>
      </c>
      <c r="N68" s="63"/>
      <c r="O68" s="54">
        <v>234</v>
      </c>
    </row>
    <row r="69" spans="1:15" x14ac:dyDescent="0.25">
      <c r="A69" s="54">
        <v>235</v>
      </c>
      <c r="B69" s="90"/>
      <c r="C69" s="90"/>
      <c r="D69" s="54" t="s">
        <v>386</v>
      </c>
      <c r="E69" s="76">
        <v>0.51666666666667005</v>
      </c>
      <c r="F69" s="76">
        <v>0.55833333333333302</v>
      </c>
      <c r="G69" s="63" t="s">
        <v>8</v>
      </c>
      <c r="H69" s="62" t="s">
        <v>9</v>
      </c>
      <c r="I69" s="63" t="s">
        <v>69</v>
      </c>
      <c r="J69" s="63" t="s">
        <v>10</v>
      </c>
      <c r="K69" s="63" t="s">
        <v>102</v>
      </c>
      <c r="L69" s="63" t="s">
        <v>103</v>
      </c>
      <c r="M69" s="63" t="s">
        <v>104</v>
      </c>
      <c r="N69" s="63"/>
      <c r="O69" s="54">
        <v>235</v>
      </c>
    </row>
    <row r="70" spans="1:15" x14ac:dyDescent="0.25">
      <c r="A70" s="54">
        <v>236</v>
      </c>
      <c r="B70" s="90"/>
      <c r="C70" s="90"/>
      <c r="D70" s="54" t="s">
        <v>386</v>
      </c>
      <c r="E70" s="76">
        <v>0.52083333333333703</v>
      </c>
      <c r="F70" s="76">
        <v>0.55972222222222201</v>
      </c>
      <c r="G70" s="63" t="s">
        <v>8</v>
      </c>
      <c r="H70" s="62" t="s">
        <v>9</v>
      </c>
      <c r="I70" s="63" t="s">
        <v>19</v>
      </c>
      <c r="J70" s="63" t="s">
        <v>10</v>
      </c>
      <c r="K70" s="63" t="s">
        <v>11</v>
      </c>
      <c r="L70" s="63" t="s">
        <v>12</v>
      </c>
      <c r="M70" s="63" t="s">
        <v>13</v>
      </c>
      <c r="N70" s="63"/>
      <c r="O70" s="54">
        <v>236</v>
      </c>
    </row>
    <row r="71" spans="1:15" x14ac:dyDescent="0.25">
      <c r="A71" s="54">
        <v>237</v>
      </c>
      <c r="B71" s="90"/>
      <c r="C71" s="90"/>
      <c r="D71" s="54" t="s">
        <v>386</v>
      </c>
      <c r="E71" s="76">
        <v>0.52500000000000402</v>
      </c>
      <c r="F71" s="76">
        <v>0.56111111111111101</v>
      </c>
      <c r="G71" s="63" t="s">
        <v>8</v>
      </c>
      <c r="H71" s="62" t="s">
        <v>9</v>
      </c>
      <c r="I71" s="63" t="s">
        <v>192</v>
      </c>
      <c r="J71" s="63" t="s">
        <v>10</v>
      </c>
      <c r="K71" s="63" t="s">
        <v>162</v>
      </c>
      <c r="L71" s="63" t="s">
        <v>209</v>
      </c>
      <c r="M71" s="63" t="s">
        <v>210</v>
      </c>
      <c r="N71" s="63"/>
      <c r="O71" s="54">
        <v>237</v>
      </c>
    </row>
    <row r="72" spans="1:15" x14ac:dyDescent="0.25">
      <c r="A72" s="54">
        <v>238</v>
      </c>
      <c r="B72" s="90"/>
      <c r="C72" s="90"/>
      <c r="D72" s="54" t="s">
        <v>386</v>
      </c>
      <c r="E72" s="76">
        <v>0.529166666666671</v>
      </c>
      <c r="F72" s="76">
        <v>0.5625</v>
      </c>
      <c r="G72" s="53" t="s">
        <v>8</v>
      </c>
      <c r="H72" s="54" t="s">
        <v>262</v>
      </c>
      <c r="I72" s="55" t="s">
        <v>263</v>
      </c>
      <c r="J72" s="55" t="s">
        <v>116</v>
      </c>
      <c r="K72" s="55" t="s">
        <v>264</v>
      </c>
      <c r="L72" s="55" t="s">
        <v>265</v>
      </c>
      <c r="M72" s="55" t="s">
        <v>266</v>
      </c>
      <c r="N72" s="55"/>
      <c r="O72" s="54">
        <v>238</v>
      </c>
    </row>
    <row r="73" spans="1:15" x14ac:dyDescent="0.25">
      <c r="A73" s="54">
        <v>239</v>
      </c>
      <c r="B73" s="90"/>
      <c r="C73" s="90"/>
      <c r="D73" s="54" t="s">
        <v>386</v>
      </c>
      <c r="E73" s="76">
        <v>0.53333333333333799</v>
      </c>
      <c r="F73" s="76">
        <v>0.56388888888888899</v>
      </c>
      <c r="G73" s="55" t="s">
        <v>8</v>
      </c>
      <c r="H73" s="54" t="s">
        <v>9</v>
      </c>
      <c r="I73" s="55" t="s">
        <v>325</v>
      </c>
      <c r="J73" s="55" t="s">
        <v>30</v>
      </c>
      <c r="K73" s="55" t="s">
        <v>134</v>
      </c>
      <c r="L73" s="55" t="s">
        <v>337</v>
      </c>
      <c r="M73" s="55" t="s">
        <v>338</v>
      </c>
      <c r="N73" s="55"/>
      <c r="O73" s="54">
        <v>239</v>
      </c>
    </row>
    <row r="74" spans="1:15" x14ac:dyDescent="0.25">
      <c r="A74" s="54">
        <v>240</v>
      </c>
      <c r="B74" s="90"/>
      <c r="C74" s="90"/>
      <c r="D74" s="54" t="s">
        <v>386</v>
      </c>
      <c r="E74" s="76">
        <v>0.53750000000000497</v>
      </c>
      <c r="F74" s="76">
        <v>0.56527777777777799</v>
      </c>
      <c r="G74" s="53" t="s">
        <v>267</v>
      </c>
      <c r="H74" s="62" t="s">
        <v>9</v>
      </c>
      <c r="I74" s="63" t="s">
        <v>142</v>
      </c>
      <c r="J74" s="63" t="s">
        <v>10</v>
      </c>
      <c r="K74" s="63" t="s">
        <v>126</v>
      </c>
      <c r="L74" s="63" t="s">
        <v>177</v>
      </c>
      <c r="M74" s="63" t="s">
        <v>178</v>
      </c>
      <c r="N74" s="55"/>
      <c r="O74" s="54">
        <v>240</v>
      </c>
    </row>
    <row r="75" spans="1:15" x14ac:dyDescent="0.25">
      <c r="A75" s="54">
        <v>241</v>
      </c>
      <c r="B75" s="90"/>
      <c r="C75" s="90"/>
      <c r="D75" s="54" t="s">
        <v>386</v>
      </c>
      <c r="E75" s="76">
        <v>0.54166666666667196</v>
      </c>
      <c r="F75" s="76">
        <v>0.56666666666666698</v>
      </c>
      <c r="G75" s="55" t="s">
        <v>8</v>
      </c>
      <c r="H75" s="62" t="s">
        <v>9</v>
      </c>
      <c r="I75" s="63" t="s">
        <v>325</v>
      </c>
      <c r="J75" s="63" t="s">
        <v>30</v>
      </c>
      <c r="K75" s="63" t="s">
        <v>23</v>
      </c>
      <c r="L75" s="63" t="s">
        <v>23</v>
      </c>
      <c r="M75" s="63" t="s">
        <v>23</v>
      </c>
      <c r="N75" s="55"/>
      <c r="O75" s="54">
        <v>241</v>
      </c>
    </row>
    <row r="76" spans="1:15" x14ac:dyDescent="0.25">
      <c r="A76" s="70"/>
      <c r="B76" s="70"/>
      <c r="C76" s="70"/>
      <c r="D76" s="70"/>
      <c r="E76" s="78"/>
      <c r="F76" s="78" t="s">
        <v>477</v>
      </c>
      <c r="G76" s="69" t="s">
        <v>475</v>
      </c>
      <c r="H76" s="70"/>
      <c r="I76" s="69"/>
      <c r="J76" s="69"/>
      <c r="K76" s="69"/>
      <c r="L76" s="69"/>
      <c r="M76" s="69"/>
      <c r="N76" s="69"/>
      <c r="O76" s="70"/>
    </row>
    <row r="77" spans="1:15" x14ac:dyDescent="0.25">
      <c r="A77" s="62">
        <v>305</v>
      </c>
      <c r="B77" s="90"/>
      <c r="C77" s="90"/>
      <c r="D77" s="54" t="s">
        <v>387</v>
      </c>
      <c r="E77" s="81">
        <v>0.52083333333333337</v>
      </c>
      <c r="F77" s="78">
        <v>0.58333333333333337</v>
      </c>
      <c r="G77" s="53" t="s">
        <v>17</v>
      </c>
      <c r="H77" s="54" t="s">
        <v>262</v>
      </c>
      <c r="I77" s="55" t="s">
        <v>263</v>
      </c>
      <c r="J77" s="55" t="s">
        <v>116</v>
      </c>
      <c r="K77" s="55" t="s">
        <v>269</v>
      </c>
      <c r="L77" s="55" t="s">
        <v>124</v>
      </c>
      <c r="M77" s="55" t="s">
        <v>270</v>
      </c>
      <c r="N77" s="63"/>
      <c r="O77" s="62">
        <v>305</v>
      </c>
    </row>
    <row r="78" spans="1:15" x14ac:dyDescent="0.25">
      <c r="A78" s="54">
        <v>306</v>
      </c>
      <c r="B78" s="90"/>
      <c r="C78" s="90"/>
      <c r="D78" s="54" t="s">
        <v>387</v>
      </c>
      <c r="E78" s="76">
        <v>0.52500000000000002</v>
      </c>
      <c r="F78" s="81">
        <v>0.58472222222222225</v>
      </c>
      <c r="G78" s="55" t="s">
        <v>17</v>
      </c>
      <c r="H78" s="54" t="s">
        <v>9</v>
      </c>
      <c r="I78" s="55" t="s">
        <v>325</v>
      </c>
      <c r="J78" s="55" t="s">
        <v>30</v>
      </c>
      <c r="K78" s="55" t="s">
        <v>494</v>
      </c>
      <c r="L78" s="55" t="s">
        <v>495</v>
      </c>
      <c r="M78" s="55" t="s">
        <v>496</v>
      </c>
      <c r="N78" s="55"/>
      <c r="O78" s="54">
        <v>306</v>
      </c>
    </row>
    <row r="79" spans="1:15" x14ac:dyDescent="0.25">
      <c r="A79" s="62">
        <v>307</v>
      </c>
      <c r="B79" s="90"/>
      <c r="C79" s="90"/>
      <c r="D79" s="54" t="s">
        <v>387</v>
      </c>
      <c r="E79" s="81">
        <v>0.52916666666666701</v>
      </c>
      <c r="F79" s="81">
        <v>0.58611111111111114</v>
      </c>
      <c r="G79" s="91" t="s">
        <v>17</v>
      </c>
      <c r="H79" s="54" t="s">
        <v>262</v>
      </c>
      <c r="I79" s="55" t="s">
        <v>445</v>
      </c>
      <c r="J79" s="55" t="s">
        <v>30</v>
      </c>
      <c r="K79" s="55" t="s">
        <v>447</v>
      </c>
      <c r="L79" s="55" t="s">
        <v>81</v>
      </c>
      <c r="M79" s="55" t="s">
        <v>456</v>
      </c>
      <c r="N79" s="55"/>
      <c r="O79" s="62">
        <v>307</v>
      </c>
    </row>
    <row r="80" spans="1:15" x14ac:dyDescent="0.25">
      <c r="A80" s="54">
        <v>308</v>
      </c>
      <c r="B80" s="90"/>
      <c r="C80" s="90"/>
      <c r="D80" s="54" t="s">
        <v>387</v>
      </c>
      <c r="E80" s="76">
        <v>0.53333333333333299</v>
      </c>
      <c r="F80" s="81">
        <v>0.58750000000000002</v>
      </c>
      <c r="G80" s="92" t="s">
        <v>17</v>
      </c>
      <c r="H80" s="90" t="s">
        <v>9</v>
      </c>
      <c r="I80" s="92" t="s">
        <v>263</v>
      </c>
      <c r="J80" s="92" t="s">
        <v>116</v>
      </c>
      <c r="K80" s="92" t="s">
        <v>271</v>
      </c>
      <c r="L80" s="92" t="s">
        <v>124</v>
      </c>
      <c r="M80" s="92" t="s">
        <v>272</v>
      </c>
      <c r="N80" s="92"/>
      <c r="O80" s="54">
        <v>308</v>
      </c>
    </row>
    <row r="81" spans="1:15" x14ac:dyDescent="0.25">
      <c r="A81" s="62">
        <v>309</v>
      </c>
      <c r="B81" s="90"/>
      <c r="C81" s="90"/>
      <c r="D81" s="90" t="s">
        <v>387</v>
      </c>
      <c r="E81" s="81">
        <v>0.53749999999999998</v>
      </c>
      <c r="F81" s="81">
        <v>0.58888888888888902</v>
      </c>
      <c r="G81" s="93" t="s">
        <v>17</v>
      </c>
      <c r="H81" s="90" t="s">
        <v>9</v>
      </c>
      <c r="I81" s="92" t="s">
        <v>325</v>
      </c>
      <c r="J81" s="92" t="s">
        <v>30</v>
      </c>
      <c r="K81" s="92" t="s">
        <v>342</v>
      </c>
      <c r="L81" s="92" t="s">
        <v>343</v>
      </c>
      <c r="M81" s="92" t="s">
        <v>344</v>
      </c>
      <c r="N81" s="92"/>
      <c r="O81" s="62">
        <v>309</v>
      </c>
    </row>
    <row r="82" spans="1:15" x14ac:dyDescent="0.25">
      <c r="A82" s="54">
        <v>310</v>
      </c>
      <c r="B82" s="90"/>
      <c r="C82" s="90"/>
      <c r="D82" s="90" t="s">
        <v>387</v>
      </c>
      <c r="E82" s="76">
        <v>0.54166666666666696</v>
      </c>
      <c r="F82" s="81">
        <v>0.59027777777777801</v>
      </c>
      <c r="G82" s="92" t="s">
        <v>17</v>
      </c>
      <c r="H82" s="90" t="s">
        <v>9</v>
      </c>
      <c r="I82" s="92" t="s">
        <v>445</v>
      </c>
      <c r="J82" s="92" t="s">
        <v>30</v>
      </c>
      <c r="K82" s="92" t="s">
        <v>102</v>
      </c>
      <c r="L82" s="92" t="s">
        <v>448</v>
      </c>
      <c r="M82" s="92" t="s">
        <v>457</v>
      </c>
      <c r="N82" s="94"/>
      <c r="O82" s="54">
        <v>310</v>
      </c>
    </row>
    <row r="83" spans="1:15" x14ac:dyDescent="0.25">
      <c r="A83" s="62">
        <v>311</v>
      </c>
      <c r="B83" s="54"/>
      <c r="C83" s="54"/>
      <c r="D83" s="54" t="s">
        <v>387</v>
      </c>
      <c r="E83" s="81">
        <v>0.54583333333333295</v>
      </c>
      <c r="F83" s="81">
        <v>0.59166666666666701</v>
      </c>
      <c r="G83" s="57" t="s">
        <v>17</v>
      </c>
      <c r="H83" s="98" t="s">
        <v>9</v>
      </c>
      <c r="I83" s="92" t="s">
        <v>142</v>
      </c>
      <c r="J83" s="92" t="s">
        <v>10</v>
      </c>
      <c r="K83" s="55" t="s">
        <v>174</v>
      </c>
      <c r="L83" s="55" t="s">
        <v>175</v>
      </c>
      <c r="M83" s="55" t="s">
        <v>176</v>
      </c>
      <c r="N83" s="94"/>
      <c r="O83" s="62">
        <v>311</v>
      </c>
    </row>
    <row r="84" spans="1:15" x14ac:dyDescent="0.25">
      <c r="A84" s="54">
        <v>312</v>
      </c>
      <c r="B84" s="54"/>
      <c r="C84" s="54"/>
      <c r="D84" s="54" t="s">
        <v>387</v>
      </c>
      <c r="E84" s="76">
        <v>0.55000000000000004</v>
      </c>
      <c r="F84" s="81">
        <v>0.593055555555556</v>
      </c>
      <c r="G84" s="55" t="s">
        <v>17</v>
      </c>
      <c r="H84" s="90" t="s">
        <v>9</v>
      </c>
      <c r="I84" s="92" t="s">
        <v>328</v>
      </c>
      <c r="J84" s="92" t="s">
        <v>10</v>
      </c>
      <c r="K84" s="92" t="s">
        <v>27</v>
      </c>
      <c r="L84" s="92" t="s">
        <v>28</v>
      </c>
      <c r="M84" s="92" t="s">
        <v>29</v>
      </c>
      <c r="N84" s="92"/>
      <c r="O84" s="54">
        <v>312</v>
      </c>
    </row>
    <row r="85" spans="1:15" x14ac:dyDescent="0.25">
      <c r="A85" s="62">
        <v>313</v>
      </c>
      <c r="B85" s="90"/>
      <c r="C85" s="90"/>
      <c r="D85" s="54" t="s">
        <v>387</v>
      </c>
      <c r="E85" s="81">
        <v>0.55416666666666703</v>
      </c>
      <c r="F85" s="81">
        <v>0.594444444444445</v>
      </c>
      <c r="G85" s="55" t="s">
        <v>17</v>
      </c>
      <c r="H85" s="54" t="s">
        <v>9</v>
      </c>
      <c r="I85" s="57" t="s">
        <v>41</v>
      </c>
      <c r="J85" s="57" t="s">
        <v>10</v>
      </c>
      <c r="K85" s="57" t="s">
        <v>24</v>
      </c>
      <c r="L85" s="57" t="s">
        <v>58</v>
      </c>
      <c r="M85" s="57" t="s">
        <v>60</v>
      </c>
      <c r="N85" s="55"/>
      <c r="O85" s="62">
        <v>313</v>
      </c>
    </row>
    <row r="86" spans="1:15" x14ac:dyDescent="0.25">
      <c r="A86" s="54">
        <v>314</v>
      </c>
      <c r="B86" s="90"/>
      <c r="C86" s="90"/>
      <c r="D86" s="54" t="s">
        <v>387</v>
      </c>
      <c r="E86" s="76">
        <v>0.55833333333333302</v>
      </c>
      <c r="F86" s="81">
        <v>0.59583333333333399</v>
      </c>
      <c r="G86" s="55" t="s">
        <v>17</v>
      </c>
      <c r="H86" s="54" t="s">
        <v>9</v>
      </c>
      <c r="I86" s="55" t="s">
        <v>250</v>
      </c>
      <c r="J86" s="55" t="s">
        <v>10</v>
      </c>
      <c r="K86" s="55" t="s">
        <v>44</v>
      </c>
      <c r="L86" s="55" t="s">
        <v>121</v>
      </c>
      <c r="M86" s="55" t="s">
        <v>261</v>
      </c>
      <c r="N86" s="55"/>
      <c r="O86" s="54">
        <v>314</v>
      </c>
    </row>
    <row r="87" spans="1:15" x14ac:dyDescent="0.25">
      <c r="A87" s="62">
        <v>315</v>
      </c>
      <c r="B87" s="90"/>
      <c r="C87" s="90"/>
      <c r="D87" s="54" t="s">
        <v>387</v>
      </c>
      <c r="E87" s="81">
        <v>0.5625</v>
      </c>
      <c r="F87" s="81">
        <v>0.59722222222222299</v>
      </c>
      <c r="G87" s="55" t="s">
        <v>17</v>
      </c>
      <c r="H87" s="54" t="s">
        <v>9</v>
      </c>
      <c r="I87" s="55" t="s">
        <v>445</v>
      </c>
      <c r="J87" s="55" t="s">
        <v>10</v>
      </c>
      <c r="K87" s="55" t="s">
        <v>446</v>
      </c>
      <c r="L87" s="55" t="s">
        <v>124</v>
      </c>
      <c r="M87" s="55" t="s">
        <v>458</v>
      </c>
      <c r="N87" s="55"/>
      <c r="O87" s="62">
        <v>315</v>
      </c>
    </row>
    <row r="88" spans="1:15" x14ac:dyDescent="0.25">
      <c r="A88" s="54">
        <v>275</v>
      </c>
      <c r="B88" s="90"/>
      <c r="C88" s="90"/>
      <c r="D88" s="54" t="s">
        <v>386</v>
      </c>
      <c r="E88" s="76">
        <v>0.5625</v>
      </c>
      <c r="F88" s="76">
        <v>0.60416666666666663</v>
      </c>
      <c r="G88" s="53" t="s">
        <v>17</v>
      </c>
      <c r="H88" s="54" t="s">
        <v>18</v>
      </c>
      <c r="I88" s="55" t="s">
        <v>422</v>
      </c>
      <c r="J88" s="55" t="s">
        <v>10</v>
      </c>
      <c r="K88" s="55" t="s">
        <v>90</v>
      </c>
      <c r="L88" s="55" t="s">
        <v>429</v>
      </c>
      <c r="M88" s="55" t="s">
        <v>437</v>
      </c>
      <c r="N88" s="55">
        <v>12487</v>
      </c>
      <c r="O88" s="54">
        <v>275</v>
      </c>
    </row>
    <row r="89" spans="1:15" x14ac:dyDescent="0.25">
      <c r="A89" s="54">
        <v>276</v>
      </c>
      <c r="B89" s="90"/>
      <c r="C89" s="90"/>
      <c r="D89" s="54" t="s">
        <v>386</v>
      </c>
      <c r="E89" s="76">
        <v>0.56666666666666665</v>
      </c>
      <c r="F89" s="76">
        <v>0.60555555555555551</v>
      </c>
      <c r="G89" s="55" t="s">
        <v>17</v>
      </c>
      <c r="H89" s="54" t="s">
        <v>79</v>
      </c>
      <c r="I89" s="55" t="s">
        <v>263</v>
      </c>
      <c r="J89" s="55" t="s">
        <v>10</v>
      </c>
      <c r="K89" s="55" t="s">
        <v>293</v>
      </c>
      <c r="L89" s="55" t="s">
        <v>294</v>
      </c>
      <c r="M89" s="55" t="s">
        <v>295</v>
      </c>
      <c r="N89" s="55"/>
      <c r="O89" s="54">
        <v>276</v>
      </c>
    </row>
    <row r="90" spans="1:15" x14ac:dyDescent="0.25">
      <c r="A90" s="54">
        <v>277</v>
      </c>
      <c r="B90" s="90"/>
      <c r="C90" s="90"/>
      <c r="D90" s="54" t="s">
        <v>386</v>
      </c>
      <c r="E90" s="76">
        <v>0.57083333333333297</v>
      </c>
      <c r="F90" s="76">
        <v>0.6069444444444444</v>
      </c>
      <c r="G90" s="55" t="s">
        <v>17</v>
      </c>
      <c r="H90" s="54" t="s">
        <v>18</v>
      </c>
      <c r="I90" s="55" t="s">
        <v>440</v>
      </c>
      <c r="J90" s="55" t="s">
        <v>10</v>
      </c>
      <c r="K90" s="55" t="s">
        <v>441</v>
      </c>
      <c r="L90" s="55" t="s">
        <v>442</v>
      </c>
      <c r="M90" s="55" t="s">
        <v>443</v>
      </c>
      <c r="N90" s="55" t="s">
        <v>23</v>
      </c>
      <c r="O90" s="54">
        <v>277</v>
      </c>
    </row>
    <row r="91" spans="1:15" x14ac:dyDescent="0.25">
      <c r="A91" s="54">
        <v>278</v>
      </c>
      <c r="B91" s="90"/>
      <c r="C91" s="90"/>
      <c r="D91" s="54" t="s">
        <v>386</v>
      </c>
      <c r="E91" s="76">
        <v>0.57499999999999996</v>
      </c>
      <c r="F91" s="76">
        <v>0.60833333333333328</v>
      </c>
      <c r="G91" s="55" t="s">
        <v>17</v>
      </c>
      <c r="H91" s="54" t="s">
        <v>18</v>
      </c>
      <c r="I91" s="55" t="s">
        <v>142</v>
      </c>
      <c r="J91" s="55" t="s">
        <v>10</v>
      </c>
      <c r="K91" s="55" t="s">
        <v>156</v>
      </c>
      <c r="L91" s="55" t="s">
        <v>157</v>
      </c>
      <c r="M91" s="55" t="s">
        <v>158</v>
      </c>
      <c r="N91" s="55"/>
      <c r="O91" s="54">
        <v>278</v>
      </c>
    </row>
    <row r="92" spans="1:15" x14ac:dyDescent="0.25">
      <c r="A92" s="54">
        <v>316</v>
      </c>
      <c r="B92" s="90"/>
      <c r="C92" s="90"/>
      <c r="D92" s="54" t="s">
        <v>387</v>
      </c>
      <c r="E92" s="81">
        <v>0.57500000000000095</v>
      </c>
      <c r="F92" s="81">
        <v>0.60972222222222217</v>
      </c>
      <c r="G92" s="55" t="s">
        <v>17</v>
      </c>
      <c r="H92" s="54" t="s">
        <v>18</v>
      </c>
      <c r="I92" s="55" t="s">
        <v>422</v>
      </c>
      <c r="J92" s="55" t="s">
        <v>10</v>
      </c>
      <c r="K92" s="55" t="s">
        <v>427</v>
      </c>
      <c r="L92" s="55" t="s">
        <v>432</v>
      </c>
      <c r="M92" s="55" t="s">
        <v>438</v>
      </c>
      <c r="N92" s="57"/>
      <c r="O92" s="54">
        <v>316</v>
      </c>
    </row>
    <row r="93" spans="1:15" x14ac:dyDescent="0.25">
      <c r="A93" s="54">
        <v>279</v>
      </c>
      <c r="B93" s="90"/>
      <c r="C93" s="90"/>
      <c r="D93" s="54" t="s">
        <v>386</v>
      </c>
      <c r="E93" s="76">
        <v>0.57916666666666705</v>
      </c>
      <c r="F93" s="76">
        <v>0.61111111111111105</v>
      </c>
      <c r="G93" s="55" t="s">
        <v>17</v>
      </c>
      <c r="H93" s="54" t="s">
        <v>18</v>
      </c>
      <c r="I93" s="55" t="s">
        <v>328</v>
      </c>
      <c r="J93" s="55" t="s">
        <v>30</v>
      </c>
      <c r="K93" s="55" t="s">
        <v>37</v>
      </c>
      <c r="L93" s="63" t="s">
        <v>474</v>
      </c>
      <c r="M93" s="55" t="s">
        <v>39</v>
      </c>
      <c r="N93" s="55"/>
      <c r="O93" s="54">
        <v>279</v>
      </c>
    </row>
    <row r="94" spans="1:15" x14ac:dyDescent="0.25">
      <c r="A94" s="54">
        <v>317</v>
      </c>
      <c r="B94" s="90"/>
      <c r="C94" s="90"/>
      <c r="D94" s="54" t="s">
        <v>387</v>
      </c>
      <c r="E94" s="76">
        <v>0.57916666666666805</v>
      </c>
      <c r="F94" s="81">
        <v>0.61249999999999993</v>
      </c>
      <c r="G94" s="55" t="s">
        <v>17</v>
      </c>
      <c r="H94" s="54" t="s">
        <v>18</v>
      </c>
      <c r="I94" s="55" t="s">
        <v>179</v>
      </c>
      <c r="J94" s="55" t="s">
        <v>10</v>
      </c>
      <c r="K94" s="55" t="s">
        <v>189</v>
      </c>
      <c r="L94" s="55" t="s">
        <v>190</v>
      </c>
      <c r="M94" s="55" t="s">
        <v>191</v>
      </c>
      <c r="N94" s="55"/>
      <c r="O94" s="54">
        <v>317</v>
      </c>
    </row>
    <row r="95" spans="1:15" x14ac:dyDescent="0.25">
      <c r="A95" s="54">
        <v>280</v>
      </c>
      <c r="B95" s="90"/>
      <c r="C95" s="90"/>
      <c r="D95" s="54" t="s">
        <v>386</v>
      </c>
      <c r="E95" s="76">
        <v>0.58333333333333304</v>
      </c>
      <c r="F95" s="76">
        <v>0.61388888888888882</v>
      </c>
      <c r="G95" s="56" t="s">
        <v>17</v>
      </c>
      <c r="H95" s="54" t="s">
        <v>18</v>
      </c>
      <c r="I95" s="55" t="s">
        <v>69</v>
      </c>
      <c r="J95" s="55" t="s">
        <v>83</v>
      </c>
      <c r="K95" s="55" t="s">
        <v>90</v>
      </c>
      <c r="L95" s="55" t="s">
        <v>91</v>
      </c>
      <c r="M95" s="55" t="s">
        <v>92</v>
      </c>
      <c r="N95" s="55"/>
      <c r="O95" s="54">
        <v>280</v>
      </c>
    </row>
    <row r="96" spans="1:15" x14ac:dyDescent="0.25">
      <c r="A96" s="54">
        <v>318</v>
      </c>
      <c r="B96" s="90"/>
      <c r="C96" s="90"/>
      <c r="D96" s="54" t="s">
        <v>387</v>
      </c>
      <c r="E96" s="81">
        <v>0.58333333333333504</v>
      </c>
      <c r="F96" s="81">
        <v>0.61527777777777781</v>
      </c>
      <c r="G96" s="55" t="s">
        <v>17</v>
      </c>
      <c r="H96" s="54" t="s">
        <v>18</v>
      </c>
      <c r="I96" s="55" t="s">
        <v>328</v>
      </c>
      <c r="J96" s="55" t="s">
        <v>30</v>
      </c>
      <c r="K96" s="63" t="s">
        <v>237</v>
      </c>
      <c r="L96" s="63" t="s">
        <v>32</v>
      </c>
      <c r="M96" s="63" t="s">
        <v>470</v>
      </c>
      <c r="N96" s="55"/>
      <c r="O96" s="54">
        <v>318</v>
      </c>
    </row>
    <row r="97" spans="1:15" x14ac:dyDescent="0.25">
      <c r="A97" s="54">
        <v>281</v>
      </c>
      <c r="B97" s="90"/>
      <c r="C97" s="90"/>
      <c r="D97" s="54" t="s">
        <v>386</v>
      </c>
      <c r="E97" s="76">
        <v>0.58750000000000002</v>
      </c>
      <c r="F97" s="76">
        <v>0.6166666666666667</v>
      </c>
      <c r="G97" s="55" t="s">
        <v>17</v>
      </c>
      <c r="H97" s="59" t="s">
        <v>18</v>
      </c>
      <c r="I97" s="55" t="s">
        <v>211</v>
      </c>
      <c r="J97" s="55" t="s">
        <v>236</v>
      </c>
      <c r="K97" s="55" t="s">
        <v>222</v>
      </c>
      <c r="L97" s="55" t="s">
        <v>241</v>
      </c>
      <c r="M97" s="55" t="s">
        <v>242</v>
      </c>
      <c r="N97" s="55"/>
      <c r="O97" s="54">
        <v>281</v>
      </c>
    </row>
    <row r="98" spans="1:15" x14ac:dyDescent="0.25">
      <c r="A98" s="54">
        <v>319</v>
      </c>
      <c r="B98" s="90"/>
      <c r="C98" s="90"/>
      <c r="D98" s="54" t="s">
        <v>387</v>
      </c>
      <c r="E98" s="76">
        <v>0.58750000000000202</v>
      </c>
      <c r="F98" s="81">
        <v>0.61805555555555558</v>
      </c>
      <c r="G98" s="55" t="s">
        <v>17</v>
      </c>
      <c r="H98" s="54" t="s">
        <v>18</v>
      </c>
      <c r="I98" s="55" t="s">
        <v>69</v>
      </c>
      <c r="J98" s="55" t="s">
        <v>83</v>
      </c>
      <c r="K98" s="55" t="s">
        <v>93</v>
      </c>
      <c r="L98" s="55" t="s">
        <v>94</v>
      </c>
      <c r="M98" s="55" t="s">
        <v>95</v>
      </c>
      <c r="N98" s="55"/>
      <c r="O98" s="54">
        <v>319</v>
      </c>
    </row>
    <row r="99" spans="1:15" x14ac:dyDescent="0.25">
      <c r="A99" s="54">
        <v>282</v>
      </c>
      <c r="B99" s="90"/>
      <c r="C99" s="90"/>
      <c r="D99" s="54" t="s">
        <v>386</v>
      </c>
      <c r="E99" s="76">
        <v>0.59166666666666701</v>
      </c>
      <c r="F99" s="76">
        <v>0.61944444444444446</v>
      </c>
      <c r="G99" s="53" t="s">
        <v>17</v>
      </c>
      <c r="H99" s="54" t="s">
        <v>18</v>
      </c>
      <c r="I99" s="56" t="s">
        <v>142</v>
      </c>
      <c r="J99" s="56" t="s">
        <v>143</v>
      </c>
      <c r="K99" s="56" t="s">
        <v>44</v>
      </c>
      <c r="L99" s="56" t="s">
        <v>150</v>
      </c>
      <c r="M99" s="56" t="s">
        <v>151</v>
      </c>
      <c r="N99" s="56"/>
      <c r="O99" s="54">
        <v>282</v>
      </c>
    </row>
    <row r="100" spans="1:15" x14ac:dyDescent="0.25">
      <c r="A100" s="54">
        <v>320</v>
      </c>
      <c r="B100" s="90"/>
      <c r="C100" s="90"/>
      <c r="D100" s="54" t="s">
        <v>387</v>
      </c>
      <c r="E100" s="81">
        <v>0.59166666666666901</v>
      </c>
      <c r="F100" s="81">
        <v>0.62083333333333335</v>
      </c>
      <c r="G100" s="55" t="s">
        <v>17</v>
      </c>
      <c r="H100" s="54" t="s">
        <v>18</v>
      </c>
      <c r="I100" s="55" t="s">
        <v>211</v>
      </c>
      <c r="J100" s="55" t="s">
        <v>236</v>
      </c>
      <c r="K100" s="55" t="s">
        <v>76</v>
      </c>
      <c r="L100" s="55" t="s">
        <v>232</v>
      </c>
      <c r="M100" s="55" t="s">
        <v>243</v>
      </c>
      <c r="N100" s="55"/>
      <c r="O100" s="54">
        <v>320</v>
      </c>
    </row>
    <row r="101" spans="1:15" x14ac:dyDescent="0.25">
      <c r="A101" s="54">
        <v>283</v>
      </c>
      <c r="B101" s="90"/>
      <c r="C101" s="90"/>
      <c r="D101" s="54" t="s">
        <v>386</v>
      </c>
      <c r="E101" s="76">
        <v>0.59583333333333299</v>
      </c>
      <c r="F101" s="76">
        <v>0.62222222222222223</v>
      </c>
      <c r="G101" s="57" t="s">
        <v>17</v>
      </c>
      <c r="H101" s="54" t="s">
        <v>79</v>
      </c>
      <c r="I101" s="55" t="s">
        <v>325</v>
      </c>
      <c r="J101" s="55" t="s">
        <v>83</v>
      </c>
      <c r="K101" s="55" t="s">
        <v>493</v>
      </c>
      <c r="L101" s="55" t="s">
        <v>23</v>
      </c>
      <c r="M101" s="55" t="s">
        <v>23</v>
      </c>
      <c r="N101" s="55"/>
      <c r="O101" s="54">
        <v>283</v>
      </c>
    </row>
    <row r="102" spans="1:15" x14ac:dyDescent="0.25">
      <c r="A102" s="54">
        <v>321</v>
      </c>
      <c r="B102" s="90"/>
      <c r="C102" s="90"/>
      <c r="D102" s="54" t="s">
        <v>387</v>
      </c>
      <c r="E102" s="76">
        <v>0.59583333333333599</v>
      </c>
      <c r="F102" s="81">
        <v>0.62361111111111112</v>
      </c>
      <c r="G102" s="56" t="s">
        <v>17</v>
      </c>
      <c r="H102" s="59" t="s">
        <v>18</v>
      </c>
      <c r="I102" s="56" t="s">
        <v>142</v>
      </c>
      <c r="J102" s="56" t="s">
        <v>155</v>
      </c>
      <c r="K102" s="56" t="s">
        <v>144</v>
      </c>
      <c r="L102" s="56" t="s">
        <v>145</v>
      </c>
      <c r="M102" s="56" t="s">
        <v>488</v>
      </c>
      <c r="N102" s="55"/>
      <c r="O102" s="54">
        <v>321</v>
      </c>
    </row>
    <row r="103" spans="1:15" x14ac:dyDescent="0.25">
      <c r="A103" s="54">
        <v>284</v>
      </c>
      <c r="B103" s="90"/>
      <c r="C103" s="90"/>
      <c r="D103" s="54" t="s">
        <v>386</v>
      </c>
      <c r="E103" s="76">
        <v>0.6</v>
      </c>
      <c r="F103" s="76">
        <v>0.625</v>
      </c>
      <c r="G103" s="55" t="s">
        <v>17</v>
      </c>
      <c r="H103" s="58" t="s">
        <v>18</v>
      </c>
      <c r="I103" s="55" t="s">
        <v>263</v>
      </c>
      <c r="J103" s="55" t="s">
        <v>273</v>
      </c>
      <c r="K103" s="55" t="s">
        <v>279</v>
      </c>
      <c r="L103" s="55" t="s">
        <v>280</v>
      </c>
      <c r="M103" s="55" t="s">
        <v>281</v>
      </c>
      <c r="N103" s="55"/>
      <c r="O103" s="54">
        <v>284</v>
      </c>
    </row>
    <row r="104" spans="1:15" x14ac:dyDescent="0.25">
      <c r="A104" s="54">
        <v>322</v>
      </c>
      <c r="B104" s="90"/>
      <c r="C104" s="90"/>
      <c r="D104" s="54" t="s">
        <v>387</v>
      </c>
      <c r="E104" s="81">
        <v>0.60000000000000397</v>
      </c>
      <c r="F104" s="81">
        <v>0.62638888888888888</v>
      </c>
      <c r="G104" s="55" t="s">
        <v>17</v>
      </c>
      <c r="H104" s="54" t="s">
        <v>18</v>
      </c>
      <c r="I104" s="55" t="s">
        <v>325</v>
      </c>
      <c r="J104" s="55" t="s">
        <v>116</v>
      </c>
      <c r="K104" s="55" t="s">
        <v>347</v>
      </c>
      <c r="L104" s="55" t="s">
        <v>348</v>
      </c>
      <c r="M104" s="55" t="s">
        <v>361</v>
      </c>
      <c r="N104" s="55"/>
      <c r="O104" s="54">
        <v>322</v>
      </c>
    </row>
    <row r="105" spans="1:15" x14ac:dyDescent="0.25">
      <c r="A105" s="54">
        <v>285</v>
      </c>
      <c r="B105" s="90"/>
      <c r="C105" s="90"/>
      <c r="D105" s="54" t="s">
        <v>386</v>
      </c>
      <c r="E105" s="76">
        <v>0.60416666666666696</v>
      </c>
      <c r="F105" s="76">
        <v>0.62777777777777777</v>
      </c>
      <c r="G105" s="55" t="s">
        <v>17</v>
      </c>
      <c r="H105" s="54" t="s">
        <v>18</v>
      </c>
      <c r="I105" s="57" t="s">
        <v>41</v>
      </c>
      <c r="J105" s="57" t="s">
        <v>42</v>
      </c>
      <c r="K105" s="57" t="s">
        <v>53</v>
      </c>
      <c r="L105" s="57" t="s">
        <v>56</v>
      </c>
      <c r="M105" s="57" t="s">
        <v>63</v>
      </c>
      <c r="N105" s="57"/>
      <c r="O105" s="54">
        <v>285</v>
      </c>
    </row>
    <row r="106" spans="1:15" x14ac:dyDescent="0.25">
      <c r="A106" s="54">
        <v>323</v>
      </c>
      <c r="B106" s="90"/>
      <c r="C106" s="90"/>
      <c r="D106" s="54" t="s">
        <v>387</v>
      </c>
      <c r="E106" s="76">
        <v>0.60416666666667096</v>
      </c>
      <c r="F106" s="81">
        <v>0.62916666666666665</v>
      </c>
      <c r="G106" s="53" t="s">
        <v>17</v>
      </c>
      <c r="H106" s="54" t="s">
        <v>79</v>
      </c>
      <c r="I106" s="55" t="s">
        <v>263</v>
      </c>
      <c r="J106" s="55" t="s">
        <v>273</v>
      </c>
      <c r="K106" s="55" t="s">
        <v>115</v>
      </c>
      <c r="L106" s="55" t="s">
        <v>282</v>
      </c>
      <c r="M106" s="55" t="s">
        <v>283</v>
      </c>
      <c r="N106" s="55"/>
      <c r="O106" s="54">
        <v>323</v>
      </c>
    </row>
    <row r="107" spans="1:15" x14ac:dyDescent="0.25">
      <c r="A107" s="54">
        <v>286</v>
      </c>
      <c r="B107" s="90"/>
      <c r="C107" s="90"/>
      <c r="D107" s="54" t="s">
        <v>386</v>
      </c>
      <c r="E107" s="76">
        <v>0.60833333333333295</v>
      </c>
      <c r="F107" s="76">
        <v>0.63055555555555554</v>
      </c>
      <c r="G107" s="55" t="s">
        <v>17</v>
      </c>
      <c r="H107" s="54" t="s">
        <v>18</v>
      </c>
      <c r="I107" s="55" t="s">
        <v>109</v>
      </c>
      <c r="J107" s="55" t="s">
        <v>83</v>
      </c>
      <c r="K107" s="55" t="s">
        <v>115</v>
      </c>
      <c r="L107" s="55" t="s">
        <v>116</v>
      </c>
      <c r="M107" s="55" t="s">
        <v>117</v>
      </c>
      <c r="N107" s="55"/>
      <c r="O107" s="54">
        <v>286</v>
      </c>
    </row>
    <row r="108" spans="1:15" x14ac:dyDescent="0.25">
      <c r="A108" s="54">
        <v>324</v>
      </c>
      <c r="B108" s="90"/>
      <c r="C108" s="90"/>
      <c r="D108" s="54" t="s">
        <v>387</v>
      </c>
      <c r="E108" s="81">
        <v>0.60833333333333806</v>
      </c>
      <c r="F108" s="81">
        <v>0.63194444444444442</v>
      </c>
      <c r="G108" s="57" t="s">
        <v>17</v>
      </c>
      <c r="H108" s="58" t="s">
        <v>18</v>
      </c>
      <c r="I108" s="57" t="s">
        <v>41</v>
      </c>
      <c r="J108" s="57" t="s">
        <v>42</v>
      </c>
      <c r="K108" s="57" t="s">
        <v>54</v>
      </c>
      <c r="L108" s="57" t="s">
        <v>57</v>
      </c>
      <c r="M108" s="57" t="s">
        <v>64</v>
      </c>
      <c r="N108" s="55"/>
      <c r="O108" s="54">
        <v>324</v>
      </c>
    </row>
    <row r="109" spans="1:15" x14ac:dyDescent="0.25">
      <c r="A109" s="54">
        <v>325</v>
      </c>
      <c r="B109" s="90"/>
      <c r="C109" s="90"/>
      <c r="D109" s="54" t="s">
        <v>387</v>
      </c>
      <c r="E109" s="76">
        <v>0.61250000000000504</v>
      </c>
      <c r="F109" s="81">
        <v>0.6333333333333333</v>
      </c>
      <c r="G109" s="55" t="s">
        <v>17</v>
      </c>
      <c r="H109" s="54" t="s">
        <v>18</v>
      </c>
      <c r="I109" s="55" t="s">
        <v>109</v>
      </c>
      <c r="J109" s="55" t="s">
        <v>83</v>
      </c>
      <c r="K109" s="55" t="s">
        <v>118</v>
      </c>
      <c r="L109" s="55" t="s">
        <v>119</v>
      </c>
      <c r="M109" s="55" t="s">
        <v>120</v>
      </c>
      <c r="N109" s="55"/>
      <c r="O109" s="54">
        <v>325</v>
      </c>
    </row>
    <row r="110" spans="1:15" x14ac:dyDescent="0.25">
      <c r="A110" s="70"/>
      <c r="B110" s="70"/>
      <c r="C110" s="70"/>
      <c r="D110" s="70"/>
      <c r="E110" s="78"/>
      <c r="F110" s="78" t="s">
        <v>483</v>
      </c>
      <c r="G110" s="69" t="s">
        <v>475</v>
      </c>
      <c r="H110" s="70"/>
      <c r="I110" s="69"/>
      <c r="J110" s="69"/>
      <c r="K110" s="69"/>
      <c r="L110" s="69"/>
      <c r="M110" s="69"/>
      <c r="N110" s="69"/>
      <c r="O110" s="70"/>
    </row>
    <row r="111" spans="1:15" x14ac:dyDescent="0.25">
      <c r="A111" s="62">
        <v>287</v>
      </c>
      <c r="B111" s="96"/>
      <c r="C111" s="96"/>
      <c r="D111" s="62" t="s">
        <v>386</v>
      </c>
      <c r="E111" s="81">
        <v>0.62083333333333302</v>
      </c>
      <c r="F111" s="81">
        <v>0.65972222222222221</v>
      </c>
      <c r="G111" s="63" t="s">
        <v>17</v>
      </c>
      <c r="H111" s="62" t="s">
        <v>18</v>
      </c>
      <c r="I111" s="63" t="s">
        <v>326</v>
      </c>
      <c r="J111" s="63" t="s">
        <v>296</v>
      </c>
      <c r="K111" s="63" t="s">
        <v>132</v>
      </c>
      <c r="L111" s="63" t="s">
        <v>303</v>
      </c>
      <c r="M111" s="63" t="s">
        <v>304</v>
      </c>
      <c r="N111" s="63"/>
      <c r="O111" s="62">
        <v>287</v>
      </c>
    </row>
    <row r="112" spans="1:15" x14ac:dyDescent="0.25">
      <c r="A112" s="62">
        <v>288</v>
      </c>
      <c r="B112" s="96"/>
      <c r="C112" s="96"/>
      <c r="D112" s="62" t="s">
        <v>386</v>
      </c>
      <c r="E112" s="81">
        <v>0.625</v>
      </c>
      <c r="F112" s="81">
        <v>0.66111111111111109</v>
      </c>
      <c r="G112" s="63" t="s">
        <v>17</v>
      </c>
      <c r="H112" s="62" t="s">
        <v>18</v>
      </c>
      <c r="I112" s="63" t="s">
        <v>327</v>
      </c>
      <c r="J112" s="63" t="s">
        <v>364</v>
      </c>
      <c r="K112" s="63" t="s">
        <v>322</v>
      </c>
      <c r="L112" s="63" t="s">
        <v>323</v>
      </c>
      <c r="M112" s="63" t="s">
        <v>324</v>
      </c>
      <c r="N112" s="63"/>
      <c r="O112" s="62">
        <v>288</v>
      </c>
    </row>
    <row r="113" spans="1:15" x14ac:dyDescent="0.25">
      <c r="A113" s="62">
        <v>326</v>
      </c>
      <c r="B113" s="96"/>
      <c r="C113" s="96"/>
      <c r="D113" s="62" t="s">
        <v>387</v>
      </c>
      <c r="E113" s="81">
        <v>0.625</v>
      </c>
      <c r="F113" s="81">
        <v>0.66249999999999998</v>
      </c>
      <c r="G113" s="63" t="s">
        <v>17</v>
      </c>
      <c r="H113" s="62" t="s">
        <v>18</v>
      </c>
      <c r="I113" s="63" t="s">
        <v>326</v>
      </c>
      <c r="J113" s="63" t="s">
        <v>296</v>
      </c>
      <c r="K113" s="63" t="s">
        <v>134</v>
      </c>
      <c r="L113" s="63" t="s">
        <v>305</v>
      </c>
      <c r="M113" s="63" t="s">
        <v>306</v>
      </c>
      <c r="N113" s="63"/>
      <c r="O113" s="62">
        <v>326</v>
      </c>
    </row>
    <row r="114" spans="1:15" x14ac:dyDescent="0.25">
      <c r="A114" s="62">
        <v>289</v>
      </c>
      <c r="B114" s="96"/>
      <c r="C114" s="96"/>
      <c r="D114" s="62" t="s">
        <v>386</v>
      </c>
      <c r="E114" s="81">
        <v>0.62916666666666599</v>
      </c>
      <c r="F114" s="81">
        <v>0.66388888888888897</v>
      </c>
      <c r="G114" s="63" t="s">
        <v>17</v>
      </c>
      <c r="H114" s="62" t="s">
        <v>18</v>
      </c>
      <c r="I114" s="63" t="s">
        <v>69</v>
      </c>
      <c r="J114" s="63" t="s">
        <v>70</v>
      </c>
      <c r="K114" s="63" t="s">
        <v>76</v>
      </c>
      <c r="L114" s="63" t="s">
        <v>77</v>
      </c>
      <c r="M114" s="63" t="s">
        <v>78</v>
      </c>
      <c r="N114" s="63"/>
      <c r="O114" s="62">
        <v>289</v>
      </c>
    </row>
    <row r="115" spans="1:15" x14ac:dyDescent="0.25">
      <c r="A115" s="62">
        <v>327</v>
      </c>
      <c r="B115" s="96"/>
      <c r="C115" s="96"/>
      <c r="D115" s="62" t="s">
        <v>387</v>
      </c>
      <c r="E115" s="81">
        <v>0.62916666666666665</v>
      </c>
      <c r="F115" s="81">
        <v>0.66527777777777797</v>
      </c>
      <c r="G115" s="63" t="s">
        <v>17</v>
      </c>
      <c r="H115" s="62" t="s">
        <v>18</v>
      </c>
      <c r="I115" s="63" t="s">
        <v>327</v>
      </c>
      <c r="J115" s="63" t="s">
        <v>364</v>
      </c>
      <c r="K115" s="63" t="s">
        <v>197</v>
      </c>
      <c r="L115" s="63" t="s">
        <v>362</v>
      </c>
      <c r="M115" s="63" t="s">
        <v>363</v>
      </c>
      <c r="N115" s="63"/>
      <c r="O115" s="62">
        <v>327</v>
      </c>
    </row>
    <row r="116" spans="1:15" x14ac:dyDescent="0.25">
      <c r="A116" s="62">
        <v>290</v>
      </c>
      <c r="B116" s="62"/>
      <c r="C116" s="62"/>
      <c r="D116" s="62" t="s">
        <v>386</v>
      </c>
      <c r="E116" s="81">
        <v>0.63333333333333297</v>
      </c>
      <c r="F116" s="81">
        <v>0.66666666666666696</v>
      </c>
      <c r="G116" s="61" t="s">
        <v>17</v>
      </c>
      <c r="H116" s="62" t="s">
        <v>18</v>
      </c>
      <c r="I116" s="63" t="s">
        <v>211</v>
      </c>
      <c r="J116" s="63" t="s">
        <v>212</v>
      </c>
      <c r="K116" s="63" t="s">
        <v>219</v>
      </c>
      <c r="L116" s="63" t="s">
        <v>220</v>
      </c>
      <c r="M116" s="63" t="s">
        <v>221</v>
      </c>
      <c r="N116" s="63"/>
      <c r="O116" s="62">
        <v>290</v>
      </c>
    </row>
    <row r="117" spans="1:15" x14ac:dyDescent="0.25">
      <c r="A117" s="62">
        <v>328</v>
      </c>
      <c r="B117" s="96"/>
      <c r="C117" s="96"/>
      <c r="D117" s="62" t="s">
        <v>387</v>
      </c>
      <c r="E117" s="81">
        <v>0.63333333333333297</v>
      </c>
      <c r="F117" s="81">
        <v>0.66805555555555596</v>
      </c>
      <c r="G117" s="63" t="s">
        <v>17</v>
      </c>
      <c r="H117" s="62" t="s">
        <v>79</v>
      </c>
      <c r="I117" s="63" t="s">
        <v>69</v>
      </c>
      <c r="J117" s="63" t="s">
        <v>70</v>
      </c>
      <c r="K117" s="63" t="s">
        <v>80</v>
      </c>
      <c r="L117" s="63" t="s">
        <v>81</v>
      </c>
      <c r="M117" s="63" t="s">
        <v>82</v>
      </c>
      <c r="N117" s="63"/>
      <c r="O117" s="62">
        <v>328</v>
      </c>
    </row>
    <row r="118" spans="1:15" x14ac:dyDescent="0.25">
      <c r="A118" s="62">
        <v>291</v>
      </c>
      <c r="B118" s="96"/>
      <c r="C118" s="96"/>
      <c r="D118" s="62" t="s">
        <v>386</v>
      </c>
      <c r="E118" s="81">
        <v>0.63749999999999996</v>
      </c>
      <c r="F118" s="81">
        <v>0.66944444444444395</v>
      </c>
      <c r="G118" s="63" t="s">
        <v>17</v>
      </c>
      <c r="H118" s="119" t="s">
        <v>18</v>
      </c>
      <c r="I118" s="61" t="s">
        <v>142</v>
      </c>
      <c r="J118" s="61" t="s">
        <v>155</v>
      </c>
      <c r="K118" s="61" t="s">
        <v>162</v>
      </c>
      <c r="L118" s="61" t="s">
        <v>163</v>
      </c>
      <c r="M118" s="61" t="s">
        <v>164</v>
      </c>
      <c r="N118" s="61"/>
      <c r="O118" s="62">
        <v>291</v>
      </c>
    </row>
    <row r="119" spans="1:15" x14ac:dyDescent="0.25">
      <c r="A119" s="62">
        <v>329</v>
      </c>
      <c r="B119" s="96"/>
      <c r="C119" s="96"/>
      <c r="D119" s="62" t="s">
        <v>386</v>
      </c>
      <c r="E119" s="81">
        <v>0.63749999999999996</v>
      </c>
      <c r="F119" s="81">
        <v>0.67083333333333295</v>
      </c>
      <c r="G119" s="63" t="s">
        <v>17</v>
      </c>
      <c r="H119" s="62" t="s">
        <v>18</v>
      </c>
      <c r="I119" s="63" t="s">
        <v>211</v>
      </c>
      <c r="J119" s="63" t="s">
        <v>225</v>
      </c>
      <c r="K119" s="63" t="s">
        <v>183</v>
      </c>
      <c r="L119" s="63" t="s">
        <v>234</v>
      </c>
      <c r="M119" s="63" t="s">
        <v>235</v>
      </c>
      <c r="N119" s="63"/>
      <c r="O119" s="62">
        <v>329</v>
      </c>
    </row>
    <row r="120" spans="1:15" x14ac:dyDescent="0.25">
      <c r="A120" s="62">
        <v>292</v>
      </c>
      <c r="B120" s="96"/>
      <c r="C120" s="96"/>
      <c r="D120" s="62" t="s">
        <v>386</v>
      </c>
      <c r="E120" s="81">
        <v>0.64166666666666605</v>
      </c>
      <c r="F120" s="81">
        <v>0.67222222222222205</v>
      </c>
      <c r="G120" s="63" t="s">
        <v>17</v>
      </c>
      <c r="H120" s="62" t="s">
        <v>18</v>
      </c>
      <c r="I120" s="63" t="s">
        <v>192</v>
      </c>
      <c r="J120" s="63" t="s">
        <v>193</v>
      </c>
      <c r="K120" s="63" t="s">
        <v>200</v>
      </c>
      <c r="L120" s="63" t="s">
        <v>201</v>
      </c>
      <c r="M120" s="63" t="s">
        <v>202</v>
      </c>
      <c r="N120" s="63"/>
      <c r="O120" s="62">
        <v>292</v>
      </c>
    </row>
    <row r="121" spans="1:15" x14ac:dyDescent="0.25">
      <c r="A121" s="62">
        <v>330</v>
      </c>
      <c r="B121" s="96"/>
      <c r="C121" s="96"/>
      <c r="D121" s="62" t="s">
        <v>387</v>
      </c>
      <c r="E121" s="81">
        <v>0.64166666666666705</v>
      </c>
      <c r="F121" s="81">
        <v>0.67361111111111105</v>
      </c>
      <c r="G121" s="61" t="s">
        <v>17</v>
      </c>
      <c r="H121" s="119" t="s">
        <v>18</v>
      </c>
      <c r="I121" s="61" t="s">
        <v>142</v>
      </c>
      <c r="J121" s="61" t="s">
        <v>143</v>
      </c>
      <c r="K121" s="61" t="s">
        <v>152</v>
      </c>
      <c r="L121" s="61" t="s">
        <v>153</v>
      </c>
      <c r="M121" s="61" t="s">
        <v>154</v>
      </c>
      <c r="N121" s="63"/>
      <c r="O121" s="62">
        <v>330</v>
      </c>
    </row>
    <row r="122" spans="1:15" x14ac:dyDescent="0.25">
      <c r="A122" s="62">
        <v>293</v>
      </c>
      <c r="B122" s="96"/>
      <c r="C122" s="96"/>
      <c r="D122" s="62" t="s">
        <v>386</v>
      </c>
      <c r="E122" s="81">
        <v>0.64583333333333304</v>
      </c>
      <c r="F122" s="81">
        <v>0.67500000000000004</v>
      </c>
      <c r="G122" s="63" t="s">
        <v>17</v>
      </c>
      <c r="H122" s="62" t="s">
        <v>18</v>
      </c>
      <c r="I122" s="63" t="s">
        <v>325</v>
      </c>
      <c r="J122" s="63" t="s">
        <v>116</v>
      </c>
      <c r="K122" s="63" t="s">
        <v>183</v>
      </c>
      <c r="L122" s="63" t="s">
        <v>359</v>
      </c>
      <c r="M122" s="63" t="s">
        <v>360</v>
      </c>
      <c r="N122" s="63"/>
      <c r="O122" s="62">
        <v>293</v>
      </c>
    </row>
    <row r="123" spans="1:15" x14ac:dyDescent="0.25">
      <c r="A123" s="62">
        <v>331</v>
      </c>
      <c r="B123" s="96"/>
      <c r="C123" s="96"/>
      <c r="D123" s="62" t="s">
        <v>387</v>
      </c>
      <c r="E123" s="81">
        <v>0.64583333333333304</v>
      </c>
      <c r="F123" s="81">
        <v>0.67638888888888904</v>
      </c>
      <c r="G123" s="63" t="s">
        <v>17</v>
      </c>
      <c r="H123" s="62" t="s">
        <v>18</v>
      </c>
      <c r="I123" s="63" t="s">
        <v>192</v>
      </c>
      <c r="J123" s="63" t="s">
        <v>193</v>
      </c>
      <c r="K123" s="63" t="s">
        <v>203</v>
      </c>
      <c r="L123" s="63" t="s">
        <v>204</v>
      </c>
      <c r="M123" s="63" t="s">
        <v>205</v>
      </c>
      <c r="N123" s="63"/>
      <c r="O123" s="62">
        <v>331</v>
      </c>
    </row>
    <row r="124" spans="1:15" x14ac:dyDescent="0.25">
      <c r="A124" s="62">
        <v>294</v>
      </c>
      <c r="B124" s="96"/>
      <c r="C124" s="96"/>
      <c r="D124" s="62" t="s">
        <v>386</v>
      </c>
      <c r="E124" s="81">
        <v>0.65</v>
      </c>
      <c r="F124" s="81">
        <v>0.67777777777777803</v>
      </c>
      <c r="G124" s="64" t="s">
        <v>17</v>
      </c>
      <c r="H124" s="62" t="s">
        <v>18</v>
      </c>
      <c r="I124" s="63" t="s">
        <v>179</v>
      </c>
      <c r="J124" s="63" t="s">
        <v>30</v>
      </c>
      <c r="K124" s="63" t="s">
        <v>27</v>
      </c>
      <c r="L124" s="63" t="s">
        <v>124</v>
      </c>
      <c r="M124" s="63" t="s">
        <v>186</v>
      </c>
      <c r="N124" s="63"/>
      <c r="O124" s="62">
        <v>294</v>
      </c>
    </row>
    <row r="125" spans="1:15" x14ac:dyDescent="0.25">
      <c r="A125" s="62">
        <v>332</v>
      </c>
      <c r="B125" s="96"/>
      <c r="C125" s="96"/>
      <c r="D125" s="62" t="s">
        <v>387</v>
      </c>
      <c r="E125" s="81">
        <v>0.65</v>
      </c>
      <c r="F125" s="81">
        <v>0.67916666666666703</v>
      </c>
      <c r="G125" s="63" t="s">
        <v>17</v>
      </c>
      <c r="H125" s="62" t="s">
        <v>18</v>
      </c>
      <c r="I125" s="63" t="s">
        <v>325</v>
      </c>
      <c r="J125" s="63" t="s">
        <v>83</v>
      </c>
      <c r="K125" s="63" t="s">
        <v>23</v>
      </c>
      <c r="L125" s="63" t="s">
        <v>23</v>
      </c>
      <c r="M125" s="63" t="s">
        <v>23</v>
      </c>
      <c r="N125" s="63"/>
      <c r="O125" s="62">
        <v>332</v>
      </c>
    </row>
    <row r="126" spans="1:15" x14ac:dyDescent="0.25">
      <c r="A126" s="62">
        <v>295</v>
      </c>
      <c r="B126" s="96"/>
      <c r="C126" s="96"/>
      <c r="D126" s="62" t="s">
        <v>386</v>
      </c>
      <c r="E126" s="81">
        <v>0.65416666666666601</v>
      </c>
      <c r="F126" s="81">
        <v>0.68055555555555503</v>
      </c>
      <c r="G126" s="63" t="s">
        <v>17</v>
      </c>
      <c r="H126" s="65" t="s">
        <v>18</v>
      </c>
      <c r="I126" s="64" t="s">
        <v>41</v>
      </c>
      <c r="J126" s="64" t="s">
        <v>40</v>
      </c>
      <c r="K126" s="64" t="s">
        <v>44</v>
      </c>
      <c r="L126" s="64" t="s">
        <v>49</v>
      </c>
      <c r="M126" s="64" t="s">
        <v>65</v>
      </c>
      <c r="N126" s="64"/>
      <c r="O126" s="62">
        <v>295</v>
      </c>
    </row>
    <row r="127" spans="1:15" x14ac:dyDescent="0.25">
      <c r="A127" s="62">
        <v>333</v>
      </c>
      <c r="B127" s="96"/>
      <c r="C127" s="96"/>
      <c r="D127" s="62" t="s">
        <v>387</v>
      </c>
      <c r="E127" s="81">
        <v>0.65416666666666701</v>
      </c>
      <c r="F127" s="81">
        <v>0.68194444444444402</v>
      </c>
      <c r="G127" s="63" t="s">
        <v>17</v>
      </c>
      <c r="H127" s="62" t="s">
        <v>18</v>
      </c>
      <c r="I127" s="63" t="s">
        <v>179</v>
      </c>
      <c r="J127" s="63" t="s">
        <v>30</v>
      </c>
      <c r="K127" s="63" t="s">
        <v>43</v>
      </c>
      <c r="L127" s="63" t="s">
        <v>187</v>
      </c>
      <c r="M127" s="63" t="s">
        <v>188</v>
      </c>
      <c r="N127" s="63"/>
      <c r="O127" s="62">
        <v>333</v>
      </c>
    </row>
    <row r="128" spans="1:15" x14ac:dyDescent="0.25">
      <c r="A128" s="70"/>
      <c r="B128" s="70"/>
      <c r="C128" s="70"/>
      <c r="D128" s="70"/>
      <c r="E128" s="78"/>
      <c r="F128" s="78" t="s">
        <v>374</v>
      </c>
      <c r="G128" s="69"/>
      <c r="H128" s="70"/>
      <c r="I128" s="69"/>
      <c r="J128" s="69"/>
      <c r="K128" s="69"/>
      <c r="L128" s="69"/>
      <c r="M128" s="69"/>
      <c r="N128" s="69"/>
      <c r="O128" s="70"/>
    </row>
    <row r="129" spans="1:15" x14ac:dyDescent="0.25">
      <c r="A129" s="54">
        <v>296</v>
      </c>
      <c r="B129" s="90"/>
      <c r="C129" s="90"/>
      <c r="D129" s="54" t="s">
        <v>386</v>
      </c>
      <c r="E129" s="76">
        <v>0.65833333333333299</v>
      </c>
      <c r="F129" s="76">
        <v>0.69027777777777799</v>
      </c>
      <c r="G129" s="55" t="s">
        <v>17</v>
      </c>
      <c r="H129" s="54" t="s">
        <v>18</v>
      </c>
      <c r="I129" s="55" t="s">
        <v>109</v>
      </c>
      <c r="J129" s="55" t="s">
        <v>131</v>
      </c>
      <c r="K129" s="55" t="s">
        <v>137</v>
      </c>
      <c r="L129" s="55" t="s">
        <v>138</v>
      </c>
      <c r="M129" s="55" t="s">
        <v>139</v>
      </c>
      <c r="N129" s="55">
        <v>20708</v>
      </c>
      <c r="O129" s="54">
        <v>296</v>
      </c>
    </row>
    <row r="130" spans="1:15" x14ac:dyDescent="0.25">
      <c r="A130" s="54">
        <v>334</v>
      </c>
      <c r="B130" s="90"/>
      <c r="C130" s="90"/>
      <c r="D130" s="54" t="s">
        <v>387</v>
      </c>
      <c r="E130" s="76">
        <v>0.65833333333333299</v>
      </c>
      <c r="F130" s="81">
        <v>0.69166666666666698</v>
      </c>
      <c r="G130" s="57" t="s">
        <v>17</v>
      </c>
      <c r="H130" s="58" t="s">
        <v>18</v>
      </c>
      <c r="I130" s="57" t="s">
        <v>41</v>
      </c>
      <c r="J130" s="57" t="s">
        <v>40</v>
      </c>
      <c r="K130" s="57" t="s">
        <v>45</v>
      </c>
      <c r="L130" s="57" t="s">
        <v>46</v>
      </c>
      <c r="M130" s="57" t="s">
        <v>66</v>
      </c>
      <c r="N130" s="57"/>
      <c r="O130" s="54">
        <v>334</v>
      </c>
    </row>
    <row r="131" spans="1:15" x14ac:dyDescent="0.25">
      <c r="A131" s="54">
        <v>297</v>
      </c>
      <c r="B131" s="90"/>
      <c r="C131" s="90"/>
      <c r="D131" s="54" t="s">
        <v>386</v>
      </c>
      <c r="E131" s="76">
        <v>0.66249999999999998</v>
      </c>
      <c r="F131" s="81">
        <v>0.69305555555555598</v>
      </c>
      <c r="G131" s="55" t="s">
        <v>17</v>
      </c>
      <c r="H131" s="54" t="s">
        <v>18</v>
      </c>
      <c r="I131" s="55" t="s">
        <v>250</v>
      </c>
      <c r="J131" s="55" t="s">
        <v>30</v>
      </c>
      <c r="K131" s="55" t="s">
        <v>487</v>
      </c>
      <c r="L131" s="55" t="s">
        <v>23</v>
      </c>
      <c r="M131" s="55" t="s">
        <v>23</v>
      </c>
      <c r="N131" s="55" t="s">
        <v>23</v>
      </c>
      <c r="O131" s="54">
        <v>297</v>
      </c>
    </row>
    <row r="132" spans="1:15" x14ac:dyDescent="0.25">
      <c r="A132" s="54">
        <v>335</v>
      </c>
      <c r="B132" s="90"/>
      <c r="C132" s="90"/>
      <c r="D132" s="54" t="s">
        <v>387</v>
      </c>
      <c r="E132" s="81">
        <v>0.66249999999999998</v>
      </c>
      <c r="F132" s="81">
        <v>0.69444444444444398</v>
      </c>
      <c r="G132" s="55" t="s">
        <v>17</v>
      </c>
      <c r="H132" s="54" t="s">
        <v>18</v>
      </c>
      <c r="I132" s="55" t="s">
        <v>109</v>
      </c>
      <c r="J132" s="55" t="s">
        <v>131</v>
      </c>
      <c r="K132" s="55" t="s">
        <v>93</v>
      </c>
      <c r="L132" s="55" t="s">
        <v>140</v>
      </c>
      <c r="M132" s="55" t="s">
        <v>141</v>
      </c>
      <c r="N132" s="55"/>
      <c r="O132" s="54">
        <v>335</v>
      </c>
    </row>
    <row r="133" spans="1:15" x14ac:dyDescent="0.25">
      <c r="A133" s="54">
        <v>298</v>
      </c>
      <c r="B133" s="90"/>
      <c r="C133" s="90"/>
      <c r="D133" s="54" t="s">
        <v>386</v>
      </c>
      <c r="E133" s="76">
        <v>0.66666666666666596</v>
      </c>
      <c r="F133" s="76">
        <v>0.69583333333333297</v>
      </c>
      <c r="G133" s="56" t="s">
        <v>17</v>
      </c>
      <c r="H133" s="54" t="s">
        <v>18</v>
      </c>
      <c r="I133" s="55" t="s">
        <v>211</v>
      </c>
      <c r="J133" s="55" t="s">
        <v>225</v>
      </c>
      <c r="K133" s="55" t="s">
        <v>76</v>
      </c>
      <c r="L133" s="55" t="s">
        <v>232</v>
      </c>
      <c r="M133" s="55" t="s">
        <v>233</v>
      </c>
      <c r="N133" s="55"/>
      <c r="O133" s="54">
        <v>298</v>
      </c>
    </row>
    <row r="134" spans="1:15" x14ac:dyDescent="0.25">
      <c r="A134" s="54">
        <v>336</v>
      </c>
      <c r="B134" s="90"/>
      <c r="C134" s="90"/>
      <c r="D134" s="54" t="s">
        <v>387</v>
      </c>
      <c r="E134" s="76">
        <v>0.66666666666666696</v>
      </c>
      <c r="F134" s="81">
        <v>0.69722222222222197</v>
      </c>
      <c r="G134" s="55" t="s">
        <v>17</v>
      </c>
      <c r="H134" s="54" t="s">
        <v>18</v>
      </c>
      <c r="I134" s="55" t="s">
        <v>250</v>
      </c>
      <c r="J134" s="55" t="s">
        <v>30</v>
      </c>
      <c r="K134" s="55" t="s">
        <v>156</v>
      </c>
      <c r="L134" s="55" t="s">
        <v>81</v>
      </c>
      <c r="M134" s="55" t="s">
        <v>258</v>
      </c>
      <c r="N134" s="55"/>
      <c r="O134" s="54">
        <v>336</v>
      </c>
    </row>
    <row r="135" spans="1:15" x14ac:dyDescent="0.25">
      <c r="A135" s="54">
        <v>299</v>
      </c>
      <c r="B135" s="90"/>
      <c r="C135" s="90"/>
      <c r="D135" s="54" t="s">
        <v>386</v>
      </c>
      <c r="E135" s="76">
        <v>0.67083333333333295</v>
      </c>
      <c r="F135" s="81">
        <v>0.69861111111111096</v>
      </c>
      <c r="G135" s="55" t="s">
        <v>17</v>
      </c>
      <c r="H135" s="59" t="s">
        <v>18</v>
      </c>
      <c r="I135" s="56" t="s">
        <v>142</v>
      </c>
      <c r="J135" s="55" t="s">
        <v>116</v>
      </c>
      <c r="K135" s="56" t="s">
        <v>168</v>
      </c>
      <c r="L135" s="56" t="s">
        <v>169</v>
      </c>
      <c r="M135" s="56" t="s">
        <v>170</v>
      </c>
      <c r="N135" s="55"/>
      <c r="O135" s="54">
        <v>299</v>
      </c>
    </row>
    <row r="136" spans="1:15" x14ac:dyDescent="0.25">
      <c r="A136" s="54">
        <v>337</v>
      </c>
      <c r="B136" s="90"/>
      <c r="C136" s="90"/>
      <c r="D136" s="54" t="s">
        <v>387</v>
      </c>
      <c r="E136" s="81">
        <v>0.67083333333333295</v>
      </c>
      <c r="F136" s="81">
        <v>0.7</v>
      </c>
      <c r="G136" s="55" t="s">
        <v>17</v>
      </c>
      <c r="H136" s="54" t="s">
        <v>18</v>
      </c>
      <c r="I136" s="55" t="s">
        <v>211</v>
      </c>
      <c r="J136" s="55" t="s">
        <v>212</v>
      </c>
      <c r="K136" s="55" t="s">
        <v>222</v>
      </c>
      <c r="L136" s="55" t="s">
        <v>223</v>
      </c>
      <c r="M136" s="55" t="s">
        <v>224</v>
      </c>
      <c r="N136" s="55"/>
      <c r="O136" s="54">
        <v>337</v>
      </c>
    </row>
    <row r="137" spans="1:15" x14ac:dyDescent="0.25">
      <c r="A137" s="54">
        <v>300</v>
      </c>
      <c r="B137" s="90"/>
      <c r="C137" s="90"/>
      <c r="D137" s="54" t="s">
        <v>386</v>
      </c>
      <c r="E137" s="76">
        <v>0.67500000000000004</v>
      </c>
      <c r="F137" s="76">
        <v>0.70138888888888895</v>
      </c>
      <c r="G137" s="55" t="s">
        <v>17</v>
      </c>
      <c r="H137" s="54" t="s">
        <v>18</v>
      </c>
      <c r="I137" s="55" t="s">
        <v>422</v>
      </c>
      <c r="J137" s="55" t="s">
        <v>422</v>
      </c>
      <c r="K137" s="55" t="s">
        <v>425</v>
      </c>
      <c r="L137" s="55" t="s">
        <v>430</v>
      </c>
      <c r="M137" s="55" t="s">
        <v>435</v>
      </c>
      <c r="N137" s="55"/>
      <c r="O137" s="54">
        <v>300</v>
      </c>
    </row>
    <row r="138" spans="1:15" x14ac:dyDescent="0.25">
      <c r="A138" s="54">
        <v>338</v>
      </c>
      <c r="B138" s="90"/>
      <c r="C138" s="90"/>
      <c r="D138" s="54" t="s">
        <v>387</v>
      </c>
      <c r="E138" s="76">
        <v>0.67500000000000004</v>
      </c>
      <c r="F138" s="81">
        <v>0.70277777777777795</v>
      </c>
      <c r="G138" s="56" t="s">
        <v>17</v>
      </c>
      <c r="H138" s="59" t="s">
        <v>18</v>
      </c>
      <c r="I138" s="56" t="s">
        <v>142</v>
      </c>
      <c r="J138" s="55" t="s">
        <v>116</v>
      </c>
      <c r="K138" s="55" t="s">
        <v>171</v>
      </c>
      <c r="L138" s="55" t="s">
        <v>172</v>
      </c>
      <c r="M138" s="55" t="s">
        <v>173</v>
      </c>
      <c r="N138" s="55"/>
      <c r="O138" s="54">
        <v>338</v>
      </c>
    </row>
    <row r="139" spans="1:15" x14ac:dyDescent="0.25">
      <c r="A139" s="54">
        <v>301</v>
      </c>
      <c r="B139" s="90"/>
      <c r="C139" s="90"/>
      <c r="D139" s="54" t="s">
        <v>386</v>
      </c>
      <c r="E139" s="76">
        <v>0.67916666666666603</v>
      </c>
      <c r="F139" s="81">
        <v>0.70416666666666705</v>
      </c>
      <c r="G139" s="55" t="s">
        <v>17</v>
      </c>
      <c r="H139" s="54" t="s">
        <v>18</v>
      </c>
      <c r="I139" s="55" t="s">
        <v>109</v>
      </c>
      <c r="J139" s="55" t="s">
        <v>70</v>
      </c>
      <c r="K139" s="55" t="s">
        <v>126</v>
      </c>
      <c r="L139" s="55" t="s">
        <v>127</v>
      </c>
      <c r="M139" s="55" t="s">
        <v>128</v>
      </c>
      <c r="N139" s="55"/>
      <c r="O139" s="54">
        <v>301</v>
      </c>
    </row>
    <row r="140" spans="1:15" x14ac:dyDescent="0.25">
      <c r="A140" s="54">
        <v>339</v>
      </c>
      <c r="B140" s="90"/>
      <c r="C140" s="90"/>
      <c r="D140" s="54" t="s">
        <v>387</v>
      </c>
      <c r="E140" s="81">
        <v>0.67916666666666603</v>
      </c>
      <c r="F140" s="81">
        <v>0.70555555555555505</v>
      </c>
      <c r="G140" s="55" t="s">
        <v>17</v>
      </c>
      <c r="H140" s="54" t="s">
        <v>18</v>
      </c>
      <c r="I140" s="55" t="s">
        <v>422</v>
      </c>
      <c r="J140" s="55" t="s">
        <v>422</v>
      </c>
      <c r="K140" s="55" t="s">
        <v>426</v>
      </c>
      <c r="L140" s="55" t="s">
        <v>431</v>
      </c>
      <c r="M140" s="55" t="s">
        <v>436</v>
      </c>
      <c r="N140" s="55"/>
      <c r="O140" s="54">
        <v>339</v>
      </c>
    </row>
    <row r="141" spans="1:15" x14ac:dyDescent="0.25">
      <c r="A141" s="54">
        <v>302</v>
      </c>
      <c r="B141" s="90"/>
      <c r="C141" s="90"/>
      <c r="D141" s="54" t="s">
        <v>386</v>
      </c>
      <c r="E141" s="76">
        <v>0.68333333333333302</v>
      </c>
      <c r="F141" s="76">
        <v>0.70694444444444404</v>
      </c>
      <c r="G141" s="53" t="s">
        <v>17</v>
      </c>
      <c r="H141" s="54" t="s">
        <v>18</v>
      </c>
      <c r="I141" s="55" t="s">
        <v>326</v>
      </c>
      <c r="J141" s="55" t="s">
        <v>307</v>
      </c>
      <c r="K141" s="55" t="s">
        <v>313</v>
      </c>
      <c r="L141" s="55" t="s">
        <v>207</v>
      </c>
      <c r="M141" s="55" t="s">
        <v>314</v>
      </c>
      <c r="N141" s="55"/>
      <c r="O141" s="54">
        <v>302</v>
      </c>
    </row>
    <row r="142" spans="1:15" x14ac:dyDescent="0.25">
      <c r="A142" s="54">
        <v>340</v>
      </c>
      <c r="B142" s="90"/>
      <c r="C142" s="90"/>
      <c r="D142" s="54" t="s">
        <v>387</v>
      </c>
      <c r="E142" s="76">
        <v>0.68333333333333302</v>
      </c>
      <c r="F142" s="81">
        <v>0.70833333333333304</v>
      </c>
      <c r="G142" s="55" t="s">
        <v>17</v>
      </c>
      <c r="H142" s="54" t="s">
        <v>18</v>
      </c>
      <c r="I142" s="55" t="s">
        <v>109</v>
      </c>
      <c r="J142" s="55" t="s">
        <v>70</v>
      </c>
      <c r="K142" s="55" t="s">
        <v>93</v>
      </c>
      <c r="L142" s="55" t="s">
        <v>129</v>
      </c>
      <c r="M142" s="55" t="s">
        <v>130</v>
      </c>
      <c r="N142" s="55"/>
      <c r="O142" s="54">
        <v>340</v>
      </c>
    </row>
    <row r="143" spans="1:15" x14ac:dyDescent="0.25">
      <c r="A143" s="54">
        <v>303</v>
      </c>
      <c r="B143" s="90"/>
      <c r="C143" s="90"/>
      <c r="D143" s="54" t="s">
        <v>386</v>
      </c>
      <c r="E143" s="76">
        <v>0.6875</v>
      </c>
      <c r="F143" s="81">
        <v>0.70972222222222203</v>
      </c>
      <c r="G143" s="63" t="s">
        <v>444</v>
      </c>
      <c r="H143" s="54" t="s">
        <v>79</v>
      </c>
      <c r="I143" s="55" t="s">
        <v>445</v>
      </c>
      <c r="J143" s="55" t="s">
        <v>30</v>
      </c>
      <c r="K143" s="55" t="s">
        <v>424</v>
      </c>
      <c r="L143" s="55" t="s">
        <v>450</v>
      </c>
      <c r="M143" s="55" t="s">
        <v>453</v>
      </c>
      <c r="N143" s="75"/>
      <c r="O143" s="54">
        <v>303</v>
      </c>
    </row>
    <row r="144" spans="1:15" x14ac:dyDescent="0.25">
      <c r="A144" s="62">
        <v>341</v>
      </c>
      <c r="B144" s="96"/>
      <c r="C144" s="96"/>
      <c r="D144" s="54" t="s">
        <v>387</v>
      </c>
      <c r="E144" s="81">
        <v>0.6875</v>
      </c>
      <c r="F144" s="81">
        <v>0.71111111111111103</v>
      </c>
      <c r="G144" s="55" t="s">
        <v>17</v>
      </c>
      <c r="H144" s="54" t="s">
        <v>18</v>
      </c>
      <c r="I144" s="55" t="s">
        <v>326</v>
      </c>
      <c r="J144" s="55" t="s">
        <v>307</v>
      </c>
      <c r="K144" s="55" t="s">
        <v>315</v>
      </c>
      <c r="L144" s="55" t="s">
        <v>316</v>
      </c>
      <c r="M144" s="55" t="s">
        <v>317</v>
      </c>
      <c r="N144" s="55"/>
      <c r="O144" s="54">
        <v>341</v>
      </c>
    </row>
    <row r="145" spans="1:15" x14ac:dyDescent="0.25">
      <c r="A145" s="54">
        <v>304</v>
      </c>
      <c r="B145" s="90"/>
      <c r="C145" s="90"/>
      <c r="D145" s="54" t="s">
        <v>386</v>
      </c>
      <c r="E145" s="76">
        <v>0.69166666666666599</v>
      </c>
      <c r="F145" s="76">
        <v>0.71250000000000002</v>
      </c>
      <c r="G145" s="63" t="s">
        <v>444</v>
      </c>
      <c r="H145" s="54" t="s">
        <v>79</v>
      </c>
      <c r="I145" s="55" t="s">
        <v>263</v>
      </c>
      <c r="J145" s="55" t="s">
        <v>143</v>
      </c>
      <c r="K145" s="55" t="s">
        <v>93</v>
      </c>
      <c r="L145" s="55" t="s">
        <v>288</v>
      </c>
      <c r="M145" s="55" t="s">
        <v>289</v>
      </c>
      <c r="N145" s="75"/>
      <c r="O145" s="54">
        <v>304</v>
      </c>
    </row>
    <row r="146" spans="1:15" x14ac:dyDescent="0.25">
      <c r="A146" s="54">
        <v>342</v>
      </c>
      <c r="B146" s="96"/>
      <c r="C146" s="96"/>
      <c r="D146" s="54" t="s">
        <v>387</v>
      </c>
      <c r="E146" s="76">
        <v>0.69166666666666599</v>
      </c>
      <c r="F146" s="81">
        <v>0.71388888888888902</v>
      </c>
      <c r="G146" s="53" t="s">
        <v>17</v>
      </c>
      <c r="H146" s="54" t="s">
        <v>79</v>
      </c>
      <c r="I146" s="55" t="s">
        <v>445</v>
      </c>
      <c r="J146" s="55" t="s">
        <v>30</v>
      </c>
      <c r="K146" s="55" t="s">
        <v>93</v>
      </c>
      <c r="L146" s="55" t="s">
        <v>451</v>
      </c>
      <c r="M146" s="55" t="s">
        <v>454</v>
      </c>
      <c r="N146" s="55"/>
      <c r="O146" s="54">
        <v>342</v>
      </c>
    </row>
    <row r="147" spans="1:15" x14ac:dyDescent="0.25">
      <c r="A147" s="54">
        <v>343</v>
      </c>
      <c r="B147" s="90"/>
      <c r="C147" s="90"/>
      <c r="D147" s="54" t="s">
        <v>387</v>
      </c>
      <c r="E147" s="81">
        <v>0.69583333333333297</v>
      </c>
      <c r="F147" s="81">
        <v>0.71527777777777779</v>
      </c>
      <c r="G147" s="53" t="s">
        <v>17</v>
      </c>
      <c r="H147" s="54" t="s">
        <v>79</v>
      </c>
      <c r="I147" s="55" t="s">
        <v>263</v>
      </c>
      <c r="J147" s="55" t="s">
        <v>143</v>
      </c>
      <c r="K147" s="55" t="s">
        <v>290</v>
      </c>
      <c r="L147" s="55" t="s">
        <v>291</v>
      </c>
      <c r="M147" s="55" t="s">
        <v>292</v>
      </c>
      <c r="N147" s="75"/>
      <c r="O147" s="54">
        <v>343</v>
      </c>
    </row>
  </sheetData>
  <sortState ref="A111:O127">
    <sortCondition ref="F111:F127"/>
  </sortState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Header>&amp;LBRC AREA 4 CT QUALIFIER&amp;CBISHOP BURTON COLLEGE
Saturday 8th April 2017&amp;R&amp;18BY SHOW JUMPING TIME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4"/>
  <sheetViews>
    <sheetView zoomScaleNormal="100" workbookViewId="0">
      <selection activeCell="D12" sqref="D12"/>
    </sheetView>
  </sheetViews>
  <sheetFormatPr defaultRowHeight="15.75" x14ac:dyDescent="0.25"/>
  <cols>
    <col min="1" max="1" width="4.42578125" style="173" bestFit="1" customWidth="1"/>
    <col min="2" max="2" width="9.140625" style="173"/>
    <col min="3" max="3" width="23.5703125" style="146" customWidth="1"/>
    <col min="4" max="4" width="3.42578125" style="146" customWidth="1"/>
    <col min="5" max="5" width="23.7109375" style="146" bestFit="1" customWidth="1"/>
    <col min="6" max="6" width="21.42578125" style="146" bestFit="1" customWidth="1"/>
    <col min="7" max="7" width="12.85546875" style="146" bestFit="1" customWidth="1"/>
    <col min="8" max="8" width="16.5703125" style="146" bestFit="1" customWidth="1"/>
    <col min="9" max="9" width="35.7109375" style="146" bestFit="1" customWidth="1"/>
    <col min="10" max="10" width="8.85546875" style="146" bestFit="1" customWidth="1"/>
    <col min="11" max="14" width="7.5703125" style="146" customWidth="1"/>
    <col min="15" max="15" width="4.42578125" style="173" bestFit="1" customWidth="1"/>
    <col min="16" max="16384" width="9.140625" style="146"/>
  </cols>
  <sheetData>
    <row r="1" spans="1:15" x14ac:dyDescent="0.25">
      <c r="A1" s="143" t="s">
        <v>501</v>
      </c>
      <c r="B1" s="143" t="s">
        <v>403</v>
      </c>
      <c r="C1" s="144" t="s">
        <v>0</v>
      </c>
      <c r="D1" s="143" t="s">
        <v>1</v>
      </c>
      <c r="E1" s="144" t="s">
        <v>2</v>
      </c>
      <c r="F1" s="144" t="s">
        <v>3</v>
      </c>
      <c r="G1" s="144" t="s">
        <v>4</v>
      </c>
      <c r="H1" s="144" t="s">
        <v>5</v>
      </c>
      <c r="I1" s="144" t="s">
        <v>6</v>
      </c>
      <c r="J1" s="145" t="s">
        <v>439</v>
      </c>
      <c r="K1" s="145"/>
      <c r="L1" s="145"/>
      <c r="M1" s="145"/>
      <c r="N1" s="145"/>
      <c r="O1" s="143" t="s">
        <v>501</v>
      </c>
    </row>
    <row r="2" spans="1:15" s="150" customFormat="1" x14ac:dyDescent="0.25">
      <c r="A2" s="147"/>
      <c r="B2" s="147" t="s">
        <v>498</v>
      </c>
      <c r="C2" s="148"/>
      <c r="D2" s="147"/>
      <c r="E2" s="148"/>
      <c r="F2" s="148"/>
      <c r="G2" s="148"/>
      <c r="H2" s="148"/>
      <c r="I2" s="148"/>
      <c r="J2" s="149"/>
      <c r="K2" s="149"/>
      <c r="L2" s="149"/>
      <c r="M2" s="149"/>
      <c r="N2" s="149"/>
      <c r="O2" s="147"/>
    </row>
    <row r="3" spans="1:15" x14ac:dyDescent="0.25">
      <c r="A3" s="151">
        <v>231</v>
      </c>
      <c r="B3" s="151" t="s">
        <v>386</v>
      </c>
      <c r="C3" s="153" t="s">
        <v>8</v>
      </c>
      <c r="D3" s="154" t="s">
        <v>9</v>
      </c>
      <c r="E3" s="153" t="s">
        <v>41</v>
      </c>
      <c r="F3" s="153" t="s">
        <v>10</v>
      </c>
      <c r="G3" s="153" t="s">
        <v>50</v>
      </c>
      <c r="H3" s="153" t="s">
        <v>57</v>
      </c>
      <c r="I3" s="153" t="s">
        <v>59</v>
      </c>
      <c r="J3" s="153"/>
      <c r="K3" s="153"/>
      <c r="L3" s="153"/>
      <c r="M3" s="153"/>
      <c r="N3" s="153"/>
      <c r="O3" s="151">
        <v>231</v>
      </c>
    </row>
    <row r="4" spans="1:15" x14ac:dyDescent="0.25">
      <c r="A4" s="155">
        <v>313</v>
      </c>
      <c r="B4" s="151" t="s">
        <v>387</v>
      </c>
      <c r="C4" s="156" t="s">
        <v>17</v>
      </c>
      <c r="D4" s="151" t="s">
        <v>9</v>
      </c>
      <c r="E4" s="157" t="s">
        <v>41</v>
      </c>
      <c r="F4" s="157" t="s">
        <v>10</v>
      </c>
      <c r="G4" s="157" t="s">
        <v>24</v>
      </c>
      <c r="H4" s="157" t="s">
        <v>58</v>
      </c>
      <c r="I4" s="157" t="s">
        <v>60</v>
      </c>
      <c r="J4" s="156"/>
      <c r="K4" s="156"/>
      <c r="L4" s="156"/>
      <c r="M4" s="156"/>
      <c r="N4" s="156"/>
      <c r="O4" s="155">
        <v>313</v>
      </c>
    </row>
    <row r="5" spans="1:15" x14ac:dyDescent="0.25">
      <c r="A5" s="151">
        <v>234</v>
      </c>
      <c r="B5" s="151" t="s">
        <v>386</v>
      </c>
      <c r="C5" s="158" t="s">
        <v>8</v>
      </c>
      <c r="D5" s="155" t="s">
        <v>9</v>
      </c>
      <c r="E5" s="158" t="s">
        <v>19</v>
      </c>
      <c r="F5" s="158" t="s">
        <v>10</v>
      </c>
      <c r="G5" s="158" t="s">
        <v>14</v>
      </c>
      <c r="H5" s="158" t="s">
        <v>15</v>
      </c>
      <c r="I5" s="159" t="s">
        <v>16</v>
      </c>
      <c r="J5" s="158"/>
      <c r="K5" s="158"/>
      <c r="L5" s="158"/>
      <c r="M5" s="158"/>
      <c r="N5" s="158"/>
      <c r="O5" s="151">
        <v>234</v>
      </c>
    </row>
    <row r="6" spans="1:15" x14ac:dyDescent="0.25">
      <c r="A6" s="151">
        <v>236</v>
      </c>
      <c r="B6" s="151" t="s">
        <v>386</v>
      </c>
      <c r="C6" s="158" t="s">
        <v>8</v>
      </c>
      <c r="D6" s="155" t="s">
        <v>9</v>
      </c>
      <c r="E6" s="158" t="s">
        <v>19</v>
      </c>
      <c r="F6" s="158" t="s">
        <v>10</v>
      </c>
      <c r="G6" s="158" t="s">
        <v>11</v>
      </c>
      <c r="H6" s="158" t="s">
        <v>12</v>
      </c>
      <c r="I6" s="158" t="s">
        <v>13</v>
      </c>
      <c r="J6" s="158"/>
      <c r="K6" s="158"/>
      <c r="L6" s="158"/>
      <c r="M6" s="158"/>
      <c r="N6" s="158"/>
      <c r="O6" s="151">
        <v>236</v>
      </c>
    </row>
    <row r="7" spans="1:15" x14ac:dyDescent="0.25">
      <c r="A7" s="151">
        <v>230</v>
      </c>
      <c r="B7" s="151" t="s">
        <v>386</v>
      </c>
      <c r="C7" s="158" t="s">
        <v>8</v>
      </c>
      <c r="D7" s="155" t="s">
        <v>9</v>
      </c>
      <c r="E7" s="158" t="s">
        <v>328</v>
      </c>
      <c r="F7" s="158" t="s">
        <v>10</v>
      </c>
      <c r="G7" s="158" t="s">
        <v>24</v>
      </c>
      <c r="H7" s="158" t="s">
        <v>25</v>
      </c>
      <c r="I7" s="158" t="s">
        <v>26</v>
      </c>
      <c r="J7" s="158"/>
      <c r="K7" s="158"/>
      <c r="L7" s="158"/>
      <c r="M7" s="158"/>
      <c r="N7" s="158"/>
      <c r="O7" s="151">
        <v>230</v>
      </c>
    </row>
    <row r="8" spans="1:15" x14ac:dyDescent="0.25">
      <c r="A8" s="151">
        <v>312</v>
      </c>
      <c r="B8" s="151" t="s">
        <v>387</v>
      </c>
      <c r="C8" s="156" t="s">
        <v>17</v>
      </c>
      <c r="D8" s="151" t="s">
        <v>9</v>
      </c>
      <c r="E8" s="156" t="s">
        <v>328</v>
      </c>
      <c r="F8" s="156" t="s">
        <v>10</v>
      </c>
      <c r="G8" s="156" t="s">
        <v>27</v>
      </c>
      <c r="H8" s="156" t="s">
        <v>28</v>
      </c>
      <c r="I8" s="156" t="s">
        <v>29</v>
      </c>
      <c r="J8" s="156"/>
      <c r="K8" s="156"/>
      <c r="L8" s="156"/>
      <c r="M8" s="156"/>
      <c r="N8" s="156"/>
      <c r="O8" s="151">
        <v>312</v>
      </c>
    </row>
    <row r="9" spans="1:15" x14ac:dyDescent="0.25">
      <c r="A9" s="151">
        <v>229</v>
      </c>
      <c r="B9" s="151" t="s">
        <v>386</v>
      </c>
      <c r="C9" s="158" t="s">
        <v>8</v>
      </c>
      <c r="D9" s="155" t="s">
        <v>9</v>
      </c>
      <c r="E9" s="158" t="s">
        <v>69</v>
      </c>
      <c r="F9" s="158" t="s">
        <v>10</v>
      </c>
      <c r="G9" s="158" t="s">
        <v>107</v>
      </c>
      <c r="H9" s="158" t="s">
        <v>85</v>
      </c>
      <c r="I9" s="158" t="s">
        <v>108</v>
      </c>
      <c r="J9" s="158"/>
      <c r="K9" s="158"/>
      <c r="L9" s="158"/>
      <c r="M9" s="158"/>
      <c r="N9" s="158"/>
      <c r="O9" s="151">
        <v>229</v>
      </c>
    </row>
    <row r="10" spans="1:15" x14ac:dyDescent="0.25">
      <c r="A10" s="151">
        <v>233</v>
      </c>
      <c r="B10" s="151" t="s">
        <v>386</v>
      </c>
      <c r="C10" s="158" t="s">
        <v>8</v>
      </c>
      <c r="D10" s="155" t="s">
        <v>9</v>
      </c>
      <c r="E10" s="158" t="s">
        <v>69</v>
      </c>
      <c r="F10" s="158" t="s">
        <v>10</v>
      </c>
      <c r="G10" s="158" t="s">
        <v>45</v>
      </c>
      <c r="H10" s="158" t="s">
        <v>105</v>
      </c>
      <c r="I10" s="158" t="s">
        <v>106</v>
      </c>
      <c r="J10" s="158"/>
      <c r="K10" s="158"/>
      <c r="L10" s="158"/>
      <c r="M10" s="158"/>
      <c r="N10" s="158"/>
      <c r="O10" s="151">
        <v>233</v>
      </c>
    </row>
    <row r="11" spans="1:15" x14ac:dyDescent="0.25">
      <c r="A11" s="151">
        <v>235</v>
      </c>
      <c r="B11" s="151" t="s">
        <v>386</v>
      </c>
      <c r="C11" s="158" t="s">
        <v>8</v>
      </c>
      <c r="D11" s="155" t="s">
        <v>9</v>
      </c>
      <c r="E11" s="158" t="s">
        <v>69</v>
      </c>
      <c r="F11" s="158" t="s">
        <v>10</v>
      </c>
      <c r="G11" s="158" t="s">
        <v>102</v>
      </c>
      <c r="H11" s="158" t="s">
        <v>103</v>
      </c>
      <c r="I11" s="158" t="s">
        <v>104</v>
      </c>
      <c r="J11" s="158"/>
      <c r="K11" s="158"/>
      <c r="L11" s="158"/>
      <c r="M11" s="158"/>
      <c r="N11" s="158"/>
      <c r="O11" s="151">
        <v>235</v>
      </c>
    </row>
    <row r="12" spans="1:15" x14ac:dyDescent="0.25">
      <c r="A12" s="151">
        <v>240</v>
      </c>
      <c r="B12" s="151" t="s">
        <v>386</v>
      </c>
      <c r="C12" s="160" t="s">
        <v>267</v>
      </c>
      <c r="D12" s="155" t="s">
        <v>9</v>
      </c>
      <c r="E12" s="158" t="s">
        <v>142</v>
      </c>
      <c r="F12" s="158" t="s">
        <v>10</v>
      </c>
      <c r="G12" s="158" t="s">
        <v>126</v>
      </c>
      <c r="H12" s="158" t="s">
        <v>177</v>
      </c>
      <c r="I12" s="158" t="s">
        <v>178</v>
      </c>
      <c r="J12" s="156"/>
      <c r="K12" s="156"/>
      <c r="L12" s="156"/>
      <c r="M12" s="156"/>
      <c r="N12" s="156"/>
      <c r="O12" s="151">
        <v>240</v>
      </c>
    </row>
    <row r="13" spans="1:15" x14ac:dyDescent="0.25">
      <c r="A13" s="155">
        <v>311</v>
      </c>
      <c r="B13" s="151" t="s">
        <v>387</v>
      </c>
      <c r="C13" s="157" t="s">
        <v>17</v>
      </c>
      <c r="D13" s="161" t="s">
        <v>9</v>
      </c>
      <c r="E13" s="156" t="s">
        <v>142</v>
      </c>
      <c r="F13" s="156" t="s">
        <v>10</v>
      </c>
      <c r="G13" s="156" t="s">
        <v>174</v>
      </c>
      <c r="H13" s="156" t="s">
        <v>175</v>
      </c>
      <c r="I13" s="156" t="s">
        <v>176</v>
      </c>
      <c r="J13" s="158"/>
      <c r="K13" s="158"/>
      <c r="L13" s="158"/>
      <c r="M13" s="158"/>
      <c r="N13" s="158"/>
      <c r="O13" s="155">
        <v>311</v>
      </c>
    </row>
    <row r="14" spans="1:15" x14ac:dyDescent="0.25">
      <c r="A14" s="155">
        <v>315</v>
      </c>
      <c r="B14" s="151" t="s">
        <v>387</v>
      </c>
      <c r="C14" s="156" t="s">
        <v>17</v>
      </c>
      <c r="D14" s="151" t="s">
        <v>9</v>
      </c>
      <c r="E14" s="156" t="s">
        <v>445</v>
      </c>
      <c r="F14" s="156" t="s">
        <v>10</v>
      </c>
      <c r="G14" s="156" t="s">
        <v>446</v>
      </c>
      <c r="H14" s="156" t="s">
        <v>124</v>
      </c>
      <c r="I14" s="156" t="s">
        <v>458</v>
      </c>
      <c r="J14" s="156"/>
      <c r="K14" s="156"/>
      <c r="L14" s="156"/>
      <c r="M14" s="156"/>
      <c r="N14" s="156"/>
      <c r="O14" s="155">
        <v>315</v>
      </c>
    </row>
    <row r="15" spans="1:15" x14ac:dyDescent="0.25">
      <c r="A15" s="151">
        <v>232</v>
      </c>
      <c r="B15" s="151" t="s">
        <v>386</v>
      </c>
      <c r="C15" s="158" t="s">
        <v>8</v>
      </c>
      <c r="D15" s="155" t="s">
        <v>9</v>
      </c>
      <c r="E15" s="158" t="s">
        <v>192</v>
      </c>
      <c r="F15" s="158" t="s">
        <v>10</v>
      </c>
      <c r="G15" s="158" t="s">
        <v>206</v>
      </c>
      <c r="H15" s="158" t="s">
        <v>207</v>
      </c>
      <c r="I15" s="158" t="s">
        <v>208</v>
      </c>
      <c r="J15" s="158"/>
      <c r="K15" s="158"/>
      <c r="L15" s="158"/>
      <c r="M15" s="158"/>
      <c r="N15" s="158"/>
      <c r="O15" s="151">
        <v>232</v>
      </c>
    </row>
    <row r="16" spans="1:15" x14ac:dyDescent="0.25">
      <c r="A16" s="151">
        <v>237</v>
      </c>
      <c r="B16" s="151" t="s">
        <v>386</v>
      </c>
      <c r="C16" s="158" t="s">
        <v>8</v>
      </c>
      <c r="D16" s="155" t="s">
        <v>9</v>
      </c>
      <c r="E16" s="158" t="s">
        <v>192</v>
      </c>
      <c r="F16" s="158" t="s">
        <v>10</v>
      </c>
      <c r="G16" s="158" t="s">
        <v>162</v>
      </c>
      <c r="H16" s="158" t="s">
        <v>209</v>
      </c>
      <c r="I16" s="158" t="s">
        <v>210</v>
      </c>
      <c r="J16" s="158"/>
      <c r="K16" s="158"/>
      <c r="L16" s="158"/>
      <c r="M16" s="158"/>
      <c r="N16" s="158"/>
      <c r="O16" s="151">
        <v>237</v>
      </c>
    </row>
    <row r="17" spans="1:15" x14ac:dyDescent="0.25">
      <c r="A17" s="151">
        <v>314</v>
      </c>
      <c r="B17" s="151" t="s">
        <v>387</v>
      </c>
      <c r="C17" s="156" t="s">
        <v>17</v>
      </c>
      <c r="D17" s="151" t="s">
        <v>9</v>
      </c>
      <c r="E17" s="156" t="s">
        <v>250</v>
      </c>
      <c r="F17" s="156" t="s">
        <v>10</v>
      </c>
      <c r="G17" s="156" t="s">
        <v>44</v>
      </c>
      <c r="H17" s="156" t="s">
        <v>121</v>
      </c>
      <c r="I17" s="156" t="s">
        <v>261</v>
      </c>
      <c r="J17" s="156"/>
      <c r="K17" s="156"/>
      <c r="L17" s="156"/>
      <c r="M17" s="156"/>
      <c r="N17" s="156"/>
      <c r="O17" s="151">
        <v>314</v>
      </c>
    </row>
    <row r="18" spans="1:15" x14ac:dyDescent="0.25">
      <c r="A18" s="151"/>
      <c r="B18" s="162" t="s">
        <v>499</v>
      </c>
      <c r="C18" s="156"/>
      <c r="D18" s="151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1"/>
    </row>
    <row r="19" spans="1:15" x14ac:dyDescent="0.25">
      <c r="A19" s="151">
        <v>310</v>
      </c>
      <c r="B19" s="151" t="s">
        <v>387</v>
      </c>
      <c r="C19" s="156" t="s">
        <v>17</v>
      </c>
      <c r="D19" s="151" t="s">
        <v>9</v>
      </c>
      <c r="E19" s="156" t="s">
        <v>445</v>
      </c>
      <c r="F19" s="156" t="s">
        <v>30</v>
      </c>
      <c r="G19" s="156" t="s">
        <v>102</v>
      </c>
      <c r="H19" s="156" t="s">
        <v>448</v>
      </c>
      <c r="I19" s="156" t="s">
        <v>457</v>
      </c>
      <c r="J19" s="158"/>
      <c r="K19" s="158"/>
      <c r="L19" s="158"/>
      <c r="M19" s="158"/>
      <c r="N19" s="158"/>
      <c r="O19" s="151">
        <v>310</v>
      </c>
    </row>
    <row r="20" spans="1:15" x14ac:dyDescent="0.25">
      <c r="A20" s="151">
        <v>228</v>
      </c>
      <c r="B20" s="151" t="s">
        <v>386</v>
      </c>
      <c r="C20" s="163" t="s">
        <v>8</v>
      </c>
      <c r="D20" s="151" t="s">
        <v>262</v>
      </c>
      <c r="E20" s="164" t="s">
        <v>445</v>
      </c>
      <c r="F20" s="164" t="s">
        <v>30</v>
      </c>
      <c r="G20" s="164" t="s">
        <v>446</v>
      </c>
      <c r="H20" s="164" t="s">
        <v>124</v>
      </c>
      <c r="I20" s="164" t="s">
        <v>455</v>
      </c>
      <c r="J20" s="158"/>
      <c r="K20" s="158"/>
      <c r="L20" s="158"/>
      <c r="M20" s="158"/>
      <c r="N20" s="158"/>
      <c r="O20" s="151">
        <v>228</v>
      </c>
    </row>
    <row r="21" spans="1:15" x14ac:dyDescent="0.25">
      <c r="A21" s="155">
        <v>307</v>
      </c>
      <c r="B21" s="151" t="s">
        <v>387</v>
      </c>
      <c r="C21" s="160" t="s">
        <v>17</v>
      </c>
      <c r="D21" s="151" t="s">
        <v>262</v>
      </c>
      <c r="E21" s="156" t="s">
        <v>445</v>
      </c>
      <c r="F21" s="156" t="s">
        <v>30</v>
      </c>
      <c r="G21" s="156" t="s">
        <v>447</v>
      </c>
      <c r="H21" s="156" t="s">
        <v>81</v>
      </c>
      <c r="I21" s="156" t="s">
        <v>456</v>
      </c>
      <c r="J21" s="156"/>
      <c r="K21" s="156"/>
      <c r="L21" s="156"/>
      <c r="M21" s="156"/>
      <c r="N21" s="156"/>
      <c r="O21" s="155">
        <v>307</v>
      </c>
    </row>
    <row r="22" spans="1:15" x14ac:dyDescent="0.25">
      <c r="A22" s="155"/>
      <c r="B22" s="151"/>
      <c r="C22" s="160"/>
      <c r="D22" s="151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5"/>
    </row>
    <row r="23" spans="1:15" x14ac:dyDescent="0.25">
      <c r="A23" s="151">
        <v>239</v>
      </c>
      <c r="B23" s="151" t="s">
        <v>386</v>
      </c>
      <c r="C23" s="156" t="s">
        <v>8</v>
      </c>
      <c r="D23" s="151" t="s">
        <v>9</v>
      </c>
      <c r="E23" s="156" t="s">
        <v>325</v>
      </c>
      <c r="F23" s="156" t="s">
        <v>30</v>
      </c>
      <c r="G23" s="156" t="s">
        <v>134</v>
      </c>
      <c r="H23" s="156" t="s">
        <v>337</v>
      </c>
      <c r="I23" s="156" t="s">
        <v>338</v>
      </c>
      <c r="J23" s="156"/>
      <c r="K23" s="156"/>
      <c r="L23" s="156"/>
      <c r="M23" s="156"/>
      <c r="N23" s="156"/>
      <c r="O23" s="151">
        <v>239</v>
      </c>
    </row>
    <row r="24" spans="1:15" x14ac:dyDescent="0.25">
      <c r="A24" s="151">
        <v>241</v>
      </c>
      <c r="B24" s="151" t="s">
        <v>386</v>
      </c>
      <c r="C24" s="156" t="s">
        <v>8</v>
      </c>
      <c r="D24" s="155" t="s">
        <v>9</v>
      </c>
      <c r="E24" s="158" t="s">
        <v>325</v>
      </c>
      <c r="F24" s="158" t="s">
        <v>30</v>
      </c>
      <c r="G24" s="158" t="s">
        <v>23</v>
      </c>
      <c r="H24" s="158" t="s">
        <v>23</v>
      </c>
      <c r="I24" s="158" t="s">
        <v>23</v>
      </c>
      <c r="J24" s="156"/>
      <c r="K24" s="156"/>
      <c r="L24" s="156"/>
      <c r="M24" s="156"/>
      <c r="N24" s="156"/>
      <c r="O24" s="151">
        <v>241</v>
      </c>
    </row>
    <row r="25" spans="1:15" x14ac:dyDescent="0.25">
      <c r="A25" s="151">
        <v>306</v>
      </c>
      <c r="B25" s="151" t="s">
        <v>387</v>
      </c>
      <c r="C25" s="156" t="s">
        <v>17</v>
      </c>
      <c r="D25" s="151" t="s">
        <v>9</v>
      </c>
      <c r="E25" s="156" t="s">
        <v>325</v>
      </c>
      <c r="F25" s="156" t="s">
        <v>30</v>
      </c>
      <c r="G25" s="156" t="s">
        <v>494</v>
      </c>
      <c r="H25" s="156" t="s">
        <v>495</v>
      </c>
      <c r="I25" s="156" t="s">
        <v>496</v>
      </c>
      <c r="J25" s="156"/>
      <c r="K25" s="156"/>
      <c r="L25" s="156"/>
      <c r="M25" s="156"/>
      <c r="N25" s="156"/>
      <c r="O25" s="151">
        <v>306</v>
      </c>
    </row>
    <row r="26" spans="1:15" x14ac:dyDescent="0.25">
      <c r="A26" s="155">
        <v>309</v>
      </c>
      <c r="B26" s="151" t="s">
        <v>387</v>
      </c>
      <c r="C26" s="165" t="s">
        <v>17</v>
      </c>
      <c r="D26" s="151" t="s">
        <v>9</v>
      </c>
      <c r="E26" s="156" t="s">
        <v>325</v>
      </c>
      <c r="F26" s="156" t="s">
        <v>30</v>
      </c>
      <c r="G26" s="156" t="s">
        <v>342</v>
      </c>
      <c r="H26" s="156" t="s">
        <v>343</v>
      </c>
      <c r="I26" s="156" t="s">
        <v>344</v>
      </c>
      <c r="J26" s="156"/>
      <c r="K26" s="156"/>
      <c r="L26" s="156"/>
      <c r="M26" s="156"/>
      <c r="N26" s="156"/>
      <c r="O26" s="155">
        <v>309</v>
      </c>
    </row>
    <row r="27" spans="1:15" x14ac:dyDescent="0.25">
      <c r="A27" s="155"/>
      <c r="B27" s="151"/>
      <c r="C27" s="165"/>
      <c r="D27" s="151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5"/>
    </row>
    <row r="28" spans="1:15" x14ac:dyDescent="0.25">
      <c r="A28" s="151">
        <v>308</v>
      </c>
      <c r="B28" s="151" t="s">
        <v>387</v>
      </c>
      <c r="C28" s="156" t="s">
        <v>17</v>
      </c>
      <c r="D28" s="151" t="s">
        <v>9</v>
      </c>
      <c r="E28" s="156" t="s">
        <v>263</v>
      </c>
      <c r="F28" s="156" t="s">
        <v>116</v>
      </c>
      <c r="G28" s="156" t="s">
        <v>271</v>
      </c>
      <c r="H28" s="156" t="s">
        <v>124</v>
      </c>
      <c r="I28" s="156" t="s">
        <v>272</v>
      </c>
      <c r="J28" s="156"/>
      <c r="K28" s="156"/>
      <c r="L28" s="156"/>
      <c r="M28" s="156"/>
      <c r="N28" s="156"/>
      <c r="O28" s="151">
        <v>308</v>
      </c>
    </row>
    <row r="29" spans="1:15" x14ac:dyDescent="0.25">
      <c r="A29" s="151">
        <v>238</v>
      </c>
      <c r="B29" s="151" t="s">
        <v>386</v>
      </c>
      <c r="C29" s="160" t="s">
        <v>8</v>
      </c>
      <c r="D29" s="151" t="s">
        <v>262</v>
      </c>
      <c r="E29" s="156" t="s">
        <v>263</v>
      </c>
      <c r="F29" s="156" t="s">
        <v>116</v>
      </c>
      <c r="G29" s="156" t="s">
        <v>264</v>
      </c>
      <c r="H29" s="156" t="s">
        <v>265</v>
      </c>
      <c r="I29" s="156" t="s">
        <v>266</v>
      </c>
      <c r="J29" s="156"/>
      <c r="K29" s="156"/>
      <c r="L29" s="156"/>
      <c r="M29" s="156"/>
      <c r="N29" s="156"/>
      <c r="O29" s="151">
        <v>238</v>
      </c>
    </row>
    <row r="30" spans="1:15" x14ac:dyDescent="0.25">
      <c r="A30" s="155">
        <v>305</v>
      </c>
      <c r="B30" s="151" t="s">
        <v>387</v>
      </c>
      <c r="C30" s="160" t="s">
        <v>17</v>
      </c>
      <c r="D30" s="151" t="s">
        <v>262</v>
      </c>
      <c r="E30" s="156" t="s">
        <v>263</v>
      </c>
      <c r="F30" s="156" t="s">
        <v>116</v>
      </c>
      <c r="G30" s="156" t="s">
        <v>269</v>
      </c>
      <c r="H30" s="156" t="s">
        <v>124</v>
      </c>
      <c r="I30" s="156" t="s">
        <v>270</v>
      </c>
      <c r="J30" s="158"/>
      <c r="K30" s="158"/>
      <c r="L30" s="158"/>
      <c r="M30" s="158"/>
      <c r="N30" s="158"/>
      <c r="O30" s="155">
        <v>305</v>
      </c>
    </row>
    <row r="31" spans="1:15" s="150" customFormat="1" x14ac:dyDescent="0.25">
      <c r="A31" s="155"/>
      <c r="B31" s="147" t="s">
        <v>500</v>
      </c>
      <c r="C31" s="166"/>
      <c r="D31" s="155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5"/>
    </row>
    <row r="32" spans="1:15" x14ac:dyDescent="0.25">
      <c r="A32" s="151">
        <v>209</v>
      </c>
      <c r="B32" s="151" t="s">
        <v>386</v>
      </c>
      <c r="C32" s="157" t="s">
        <v>8</v>
      </c>
      <c r="D32" s="161" t="s">
        <v>18</v>
      </c>
      <c r="E32" s="157" t="s">
        <v>41</v>
      </c>
      <c r="F32" s="157" t="s">
        <v>42</v>
      </c>
      <c r="G32" s="157" t="s">
        <v>51</v>
      </c>
      <c r="H32" s="157" t="s">
        <v>55</v>
      </c>
      <c r="I32" s="157" t="s">
        <v>61</v>
      </c>
      <c r="J32" s="157"/>
      <c r="K32" s="157"/>
      <c r="L32" s="157"/>
      <c r="M32" s="157"/>
      <c r="N32" s="177"/>
      <c r="O32" s="151">
        <v>209</v>
      </c>
    </row>
    <row r="33" spans="1:15" x14ac:dyDescent="0.25">
      <c r="A33" s="151">
        <v>262</v>
      </c>
      <c r="B33" s="151" t="s">
        <v>387</v>
      </c>
      <c r="C33" s="157" t="s">
        <v>8</v>
      </c>
      <c r="D33" s="161" t="s">
        <v>18</v>
      </c>
      <c r="E33" s="157" t="s">
        <v>41</v>
      </c>
      <c r="F33" s="157" t="s">
        <v>42</v>
      </c>
      <c r="G33" s="157" t="s">
        <v>52</v>
      </c>
      <c r="H33" s="157" t="s">
        <v>58</v>
      </c>
      <c r="I33" s="157" t="s">
        <v>62</v>
      </c>
      <c r="J33" s="157"/>
      <c r="K33" s="157"/>
      <c r="L33" s="157"/>
      <c r="M33" s="157"/>
      <c r="N33" s="178"/>
      <c r="O33" s="151">
        <v>262</v>
      </c>
    </row>
    <row r="34" spans="1:15" x14ac:dyDescent="0.25">
      <c r="A34" s="151">
        <v>285</v>
      </c>
      <c r="B34" s="151" t="s">
        <v>386</v>
      </c>
      <c r="C34" s="156" t="s">
        <v>17</v>
      </c>
      <c r="D34" s="151" t="s">
        <v>18</v>
      </c>
      <c r="E34" s="157" t="s">
        <v>41</v>
      </c>
      <c r="F34" s="157" t="s">
        <v>42</v>
      </c>
      <c r="G34" s="157" t="s">
        <v>53</v>
      </c>
      <c r="H34" s="157" t="s">
        <v>56</v>
      </c>
      <c r="I34" s="157" t="s">
        <v>63</v>
      </c>
      <c r="J34" s="157"/>
      <c r="K34" s="157"/>
      <c r="L34" s="157"/>
      <c r="M34" s="157"/>
      <c r="N34" s="178"/>
      <c r="O34" s="151">
        <v>285</v>
      </c>
    </row>
    <row r="35" spans="1:15" x14ac:dyDescent="0.25">
      <c r="A35" s="151">
        <v>324</v>
      </c>
      <c r="B35" s="151" t="s">
        <v>387</v>
      </c>
      <c r="C35" s="157" t="s">
        <v>17</v>
      </c>
      <c r="D35" s="161" t="s">
        <v>18</v>
      </c>
      <c r="E35" s="157" t="s">
        <v>41</v>
      </c>
      <c r="F35" s="157" t="s">
        <v>42</v>
      </c>
      <c r="G35" s="157" t="s">
        <v>54</v>
      </c>
      <c r="H35" s="157" t="s">
        <v>57</v>
      </c>
      <c r="I35" s="157" t="s">
        <v>64</v>
      </c>
      <c r="J35" s="156"/>
      <c r="K35" s="156"/>
      <c r="L35" s="156"/>
      <c r="M35" s="156"/>
      <c r="N35" s="179"/>
      <c r="O35" s="151">
        <v>324</v>
      </c>
    </row>
    <row r="36" spans="1:15" x14ac:dyDescent="0.25">
      <c r="A36" s="151"/>
      <c r="B36" s="151"/>
      <c r="C36" s="157"/>
      <c r="D36" s="161"/>
      <c r="E36" s="157"/>
      <c r="F36" s="157"/>
      <c r="G36" s="157"/>
      <c r="H36" s="157"/>
      <c r="I36" s="157"/>
      <c r="J36" s="156"/>
      <c r="K36" s="156"/>
      <c r="L36" s="156"/>
      <c r="M36" s="156"/>
      <c r="N36" s="156"/>
      <c r="O36" s="151"/>
    </row>
    <row r="37" spans="1:15" x14ac:dyDescent="0.25">
      <c r="A37" s="151">
        <v>219</v>
      </c>
      <c r="B37" s="151" t="s">
        <v>386</v>
      </c>
      <c r="C37" s="157" t="s">
        <v>8</v>
      </c>
      <c r="D37" s="161" t="s">
        <v>18</v>
      </c>
      <c r="E37" s="157" t="s">
        <v>41</v>
      </c>
      <c r="F37" s="157" t="s">
        <v>40</v>
      </c>
      <c r="G37" s="157" t="s">
        <v>27</v>
      </c>
      <c r="H37" s="157" t="s">
        <v>47</v>
      </c>
      <c r="I37" s="156" t="s">
        <v>68</v>
      </c>
      <c r="J37" s="153"/>
      <c r="K37" s="153"/>
      <c r="L37" s="153"/>
      <c r="M37" s="153"/>
      <c r="N37" s="180"/>
      <c r="O37" s="151">
        <v>219</v>
      </c>
    </row>
    <row r="38" spans="1:15" x14ac:dyDescent="0.25">
      <c r="A38" s="151">
        <v>252</v>
      </c>
      <c r="B38" s="151" t="s">
        <v>387</v>
      </c>
      <c r="C38" s="157" t="s">
        <v>8</v>
      </c>
      <c r="D38" s="161" t="s">
        <v>18</v>
      </c>
      <c r="E38" s="157" t="s">
        <v>41</v>
      </c>
      <c r="F38" s="157" t="s">
        <v>40</v>
      </c>
      <c r="G38" s="157" t="s">
        <v>43</v>
      </c>
      <c r="H38" s="157" t="s">
        <v>48</v>
      </c>
      <c r="I38" s="156" t="s">
        <v>67</v>
      </c>
      <c r="J38" s="157"/>
      <c r="K38" s="157"/>
      <c r="L38" s="157"/>
      <c r="M38" s="157"/>
      <c r="N38" s="181"/>
      <c r="O38" s="151">
        <v>252</v>
      </c>
    </row>
    <row r="39" spans="1:15" x14ac:dyDescent="0.25">
      <c r="A39" s="155">
        <v>295</v>
      </c>
      <c r="B39" s="155" t="s">
        <v>386</v>
      </c>
      <c r="C39" s="158" t="s">
        <v>17</v>
      </c>
      <c r="D39" s="154" t="s">
        <v>18</v>
      </c>
      <c r="E39" s="153" t="s">
        <v>41</v>
      </c>
      <c r="F39" s="153" t="s">
        <v>40</v>
      </c>
      <c r="G39" s="153" t="s">
        <v>44</v>
      </c>
      <c r="H39" s="153" t="s">
        <v>49</v>
      </c>
      <c r="I39" s="153" t="s">
        <v>65</v>
      </c>
      <c r="J39" s="153"/>
      <c r="K39" s="153"/>
      <c r="L39" s="153"/>
      <c r="M39" s="153"/>
      <c r="N39" s="181"/>
      <c r="O39" s="155">
        <v>295</v>
      </c>
    </row>
    <row r="40" spans="1:15" x14ac:dyDescent="0.25">
      <c r="A40" s="152">
        <v>334</v>
      </c>
      <c r="B40" s="151" t="s">
        <v>387</v>
      </c>
      <c r="C40" s="157" t="s">
        <v>17</v>
      </c>
      <c r="D40" s="161" t="s">
        <v>18</v>
      </c>
      <c r="E40" s="157" t="s">
        <v>41</v>
      </c>
      <c r="F40" s="157" t="s">
        <v>40</v>
      </c>
      <c r="G40" s="157" t="s">
        <v>45</v>
      </c>
      <c r="H40" s="157" t="s">
        <v>46</v>
      </c>
      <c r="I40" s="157" t="s">
        <v>66</v>
      </c>
      <c r="J40" s="176"/>
      <c r="K40" s="157"/>
      <c r="L40" s="157"/>
      <c r="M40" s="157"/>
      <c r="N40" s="182"/>
      <c r="O40" s="152">
        <v>334</v>
      </c>
    </row>
    <row r="41" spans="1:15" x14ac:dyDescent="0.25">
      <c r="A41" s="151"/>
      <c r="B41" s="151"/>
      <c r="C41" s="157"/>
      <c r="D41" s="161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1"/>
    </row>
    <row r="42" spans="1:15" x14ac:dyDescent="0.25">
      <c r="A42" s="151">
        <v>224</v>
      </c>
      <c r="B42" s="151" t="s">
        <v>386</v>
      </c>
      <c r="C42" s="156" t="s">
        <v>8</v>
      </c>
      <c r="D42" s="151" t="s">
        <v>18</v>
      </c>
      <c r="E42" s="156" t="s">
        <v>422</v>
      </c>
      <c r="F42" s="156" t="s">
        <v>422</v>
      </c>
      <c r="G42" s="156" t="s">
        <v>423</v>
      </c>
      <c r="H42" s="156" t="s">
        <v>428</v>
      </c>
      <c r="I42" s="156" t="s">
        <v>433</v>
      </c>
      <c r="J42" s="156"/>
      <c r="K42" s="156"/>
      <c r="L42" s="156"/>
      <c r="M42" s="156"/>
      <c r="N42" s="183"/>
      <c r="O42" s="151">
        <v>224</v>
      </c>
    </row>
    <row r="43" spans="1:15" x14ac:dyDescent="0.25">
      <c r="A43" s="151">
        <v>267</v>
      </c>
      <c r="B43" s="151" t="s">
        <v>387</v>
      </c>
      <c r="C43" s="156" t="s">
        <v>8</v>
      </c>
      <c r="D43" s="151" t="s">
        <v>18</v>
      </c>
      <c r="E43" s="165" t="s">
        <v>422</v>
      </c>
      <c r="F43" s="156" t="s">
        <v>422</v>
      </c>
      <c r="G43" s="156" t="s">
        <v>424</v>
      </c>
      <c r="H43" s="156" t="s">
        <v>429</v>
      </c>
      <c r="I43" s="156" t="s">
        <v>434</v>
      </c>
      <c r="J43" s="156"/>
      <c r="K43" s="156"/>
      <c r="L43" s="156"/>
      <c r="M43" s="156"/>
      <c r="N43" s="184"/>
      <c r="O43" s="151">
        <v>267</v>
      </c>
    </row>
    <row r="44" spans="1:15" x14ac:dyDescent="0.25">
      <c r="A44" s="151">
        <v>300</v>
      </c>
      <c r="B44" s="151" t="s">
        <v>386</v>
      </c>
      <c r="C44" s="156" t="s">
        <v>17</v>
      </c>
      <c r="D44" s="151" t="s">
        <v>18</v>
      </c>
      <c r="E44" s="156" t="s">
        <v>422</v>
      </c>
      <c r="F44" s="156" t="s">
        <v>422</v>
      </c>
      <c r="G44" s="156" t="s">
        <v>425</v>
      </c>
      <c r="H44" s="156" t="s">
        <v>430</v>
      </c>
      <c r="I44" s="156" t="s">
        <v>435</v>
      </c>
      <c r="J44" s="156"/>
      <c r="K44" s="156"/>
      <c r="L44" s="156"/>
      <c r="M44" s="156"/>
      <c r="N44" s="184"/>
      <c r="O44" s="151">
        <v>300</v>
      </c>
    </row>
    <row r="45" spans="1:15" x14ac:dyDescent="0.25">
      <c r="A45" s="151">
        <v>339</v>
      </c>
      <c r="B45" s="151" t="s">
        <v>387</v>
      </c>
      <c r="C45" s="156" t="s">
        <v>17</v>
      </c>
      <c r="D45" s="151" t="s">
        <v>18</v>
      </c>
      <c r="E45" s="156" t="s">
        <v>422</v>
      </c>
      <c r="F45" s="156" t="s">
        <v>422</v>
      </c>
      <c r="G45" s="156" t="s">
        <v>426</v>
      </c>
      <c r="H45" s="156" t="s">
        <v>431</v>
      </c>
      <c r="I45" s="156" t="s">
        <v>436</v>
      </c>
      <c r="J45" s="156"/>
      <c r="K45" s="156"/>
      <c r="L45" s="156"/>
      <c r="M45" s="156"/>
      <c r="N45" s="185"/>
      <c r="O45" s="151">
        <v>339</v>
      </c>
    </row>
    <row r="46" spans="1:15" x14ac:dyDescent="0.25">
      <c r="A46" s="151"/>
      <c r="B46" s="151"/>
      <c r="C46" s="156"/>
      <c r="D46" s="151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1"/>
    </row>
    <row r="47" spans="1:15" x14ac:dyDescent="0.25">
      <c r="A47" s="151">
        <v>203</v>
      </c>
      <c r="B47" s="151" t="s">
        <v>386</v>
      </c>
      <c r="C47" s="156" t="s">
        <v>8</v>
      </c>
      <c r="D47" s="151" t="s">
        <v>18</v>
      </c>
      <c r="E47" s="156" t="s">
        <v>328</v>
      </c>
      <c r="F47" s="156" t="s">
        <v>30</v>
      </c>
      <c r="G47" s="158" t="s">
        <v>471</v>
      </c>
      <c r="H47" s="158" t="s">
        <v>472</v>
      </c>
      <c r="I47" s="158" t="s">
        <v>473</v>
      </c>
      <c r="J47" s="156"/>
      <c r="K47" s="156"/>
      <c r="L47" s="156"/>
      <c r="M47" s="156"/>
      <c r="N47" s="186"/>
      <c r="O47" s="151">
        <v>203</v>
      </c>
    </row>
    <row r="48" spans="1:15" x14ac:dyDescent="0.25">
      <c r="A48" s="151">
        <v>246</v>
      </c>
      <c r="B48" s="151" t="s">
        <v>387</v>
      </c>
      <c r="C48" s="156" t="s">
        <v>8</v>
      </c>
      <c r="D48" s="151" t="s">
        <v>18</v>
      </c>
      <c r="E48" s="156" t="s">
        <v>328</v>
      </c>
      <c r="F48" s="156" t="s">
        <v>30</v>
      </c>
      <c r="G48" s="158" t="s">
        <v>427</v>
      </c>
      <c r="H48" s="156" t="s">
        <v>35</v>
      </c>
      <c r="I48" s="156" t="s">
        <v>36</v>
      </c>
      <c r="J48" s="156"/>
      <c r="K48" s="156"/>
      <c r="L48" s="156"/>
      <c r="M48" s="156"/>
      <c r="N48" s="187"/>
      <c r="O48" s="151">
        <v>246</v>
      </c>
    </row>
    <row r="49" spans="1:15" x14ac:dyDescent="0.25">
      <c r="A49" s="151">
        <v>279</v>
      </c>
      <c r="B49" s="151" t="s">
        <v>386</v>
      </c>
      <c r="C49" s="156" t="s">
        <v>17</v>
      </c>
      <c r="D49" s="151" t="s">
        <v>18</v>
      </c>
      <c r="E49" s="156" t="s">
        <v>328</v>
      </c>
      <c r="F49" s="156" t="s">
        <v>30</v>
      </c>
      <c r="G49" s="156" t="s">
        <v>37</v>
      </c>
      <c r="H49" s="158" t="s">
        <v>474</v>
      </c>
      <c r="I49" s="156" t="s">
        <v>39</v>
      </c>
      <c r="J49" s="156"/>
      <c r="K49" s="156"/>
      <c r="L49" s="156"/>
      <c r="M49" s="156"/>
      <c r="N49" s="187"/>
      <c r="O49" s="151">
        <v>279</v>
      </c>
    </row>
    <row r="50" spans="1:15" x14ac:dyDescent="0.25">
      <c r="A50" s="151">
        <v>318</v>
      </c>
      <c r="B50" s="151" t="s">
        <v>387</v>
      </c>
      <c r="C50" s="156" t="s">
        <v>17</v>
      </c>
      <c r="D50" s="151" t="s">
        <v>18</v>
      </c>
      <c r="E50" s="156" t="s">
        <v>328</v>
      </c>
      <c r="F50" s="156" t="s">
        <v>30</v>
      </c>
      <c r="G50" s="158" t="s">
        <v>237</v>
      </c>
      <c r="H50" s="158" t="s">
        <v>32</v>
      </c>
      <c r="I50" s="158" t="s">
        <v>470</v>
      </c>
      <c r="J50" s="156"/>
      <c r="K50" s="156"/>
      <c r="L50" s="156"/>
      <c r="M50" s="156"/>
      <c r="N50" s="188"/>
      <c r="O50" s="151">
        <v>318</v>
      </c>
    </row>
    <row r="51" spans="1:15" x14ac:dyDescent="0.25">
      <c r="A51" s="151"/>
      <c r="B51" s="151"/>
      <c r="C51" s="156"/>
      <c r="D51" s="151"/>
      <c r="E51" s="156"/>
      <c r="F51" s="156"/>
      <c r="G51" s="158"/>
      <c r="H51" s="158"/>
      <c r="I51" s="158"/>
      <c r="J51" s="156"/>
      <c r="K51" s="156"/>
      <c r="L51" s="156"/>
      <c r="M51" s="156"/>
      <c r="N51" s="156"/>
      <c r="O51" s="151"/>
    </row>
    <row r="52" spans="1:15" x14ac:dyDescent="0.25">
      <c r="A52" s="151">
        <v>204</v>
      </c>
      <c r="B52" s="151" t="s">
        <v>386</v>
      </c>
      <c r="C52" s="156" t="s">
        <v>8</v>
      </c>
      <c r="D52" s="151" t="s">
        <v>18</v>
      </c>
      <c r="E52" s="156" t="s">
        <v>69</v>
      </c>
      <c r="F52" s="156" t="s">
        <v>83</v>
      </c>
      <c r="G52" s="156" t="s">
        <v>84</v>
      </c>
      <c r="H52" s="156" t="s">
        <v>85</v>
      </c>
      <c r="I52" s="156" t="s">
        <v>86</v>
      </c>
      <c r="J52" s="156"/>
      <c r="K52" s="156"/>
      <c r="L52" s="156"/>
      <c r="M52" s="156"/>
      <c r="N52" s="183"/>
      <c r="O52" s="151">
        <v>204</v>
      </c>
    </row>
    <row r="53" spans="1:15" x14ac:dyDescent="0.25">
      <c r="A53" s="151">
        <v>247</v>
      </c>
      <c r="B53" s="151" t="s">
        <v>387</v>
      </c>
      <c r="C53" s="156" t="s">
        <v>8</v>
      </c>
      <c r="D53" s="151" t="s">
        <v>18</v>
      </c>
      <c r="E53" s="156" t="s">
        <v>69</v>
      </c>
      <c r="F53" s="156" t="s">
        <v>83</v>
      </c>
      <c r="G53" s="156" t="s">
        <v>87</v>
      </c>
      <c r="H53" s="156" t="s">
        <v>88</v>
      </c>
      <c r="I53" s="156" t="s">
        <v>89</v>
      </c>
      <c r="J53" s="156"/>
      <c r="K53" s="156"/>
      <c r="L53" s="156"/>
      <c r="M53" s="156"/>
      <c r="N53" s="184"/>
      <c r="O53" s="151">
        <v>247</v>
      </c>
    </row>
    <row r="54" spans="1:15" x14ac:dyDescent="0.25">
      <c r="A54" s="151">
        <v>280</v>
      </c>
      <c r="B54" s="151" t="s">
        <v>386</v>
      </c>
      <c r="C54" s="165" t="s">
        <v>17</v>
      </c>
      <c r="D54" s="151" t="s">
        <v>18</v>
      </c>
      <c r="E54" s="156" t="s">
        <v>69</v>
      </c>
      <c r="F54" s="156" t="s">
        <v>83</v>
      </c>
      <c r="G54" s="156" t="s">
        <v>90</v>
      </c>
      <c r="H54" s="156" t="s">
        <v>91</v>
      </c>
      <c r="I54" s="156" t="s">
        <v>92</v>
      </c>
      <c r="J54" s="156"/>
      <c r="K54" s="156"/>
      <c r="L54" s="156"/>
      <c r="M54" s="156"/>
      <c r="N54" s="184"/>
      <c r="O54" s="151">
        <v>280</v>
      </c>
    </row>
    <row r="55" spans="1:15" x14ac:dyDescent="0.25">
      <c r="A55" s="151">
        <v>319</v>
      </c>
      <c r="B55" s="151" t="s">
        <v>387</v>
      </c>
      <c r="C55" s="156" t="s">
        <v>17</v>
      </c>
      <c r="D55" s="151" t="s">
        <v>18</v>
      </c>
      <c r="E55" s="156" t="s">
        <v>69</v>
      </c>
      <c r="F55" s="156" t="s">
        <v>83</v>
      </c>
      <c r="G55" s="156" t="s">
        <v>93</v>
      </c>
      <c r="H55" s="156" t="s">
        <v>94</v>
      </c>
      <c r="I55" s="156" t="s">
        <v>95</v>
      </c>
      <c r="J55" s="156"/>
      <c r="K55" s="156"/>
      <c r="L55" s="156"/>
      <c r="M55" s="156"/>
      <c r="N55" s="185"/>
      <c r="O55" s="151">
        <v>319</v>
      </c>
    </row>
    <row r="56" spans="1:15" x14ac:dyDescent="0.25">
      <c r="A56" s="151"/>
      <c r="B56" s="151"/>
      <c r="C56" s="156"/>
      <c r="D56" s="151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1"/>
    </row>
    <row r="57" spans="1:15" x14ac:dyDescent="0.25">
      <c r="A57" s="151">
        <v>213</v>
      </c>
      <c r="B57" s="151" t="s">
        <v>386</v>
      </c>
      <c r="C57" s="156" t="s">
        <v>8</v>
      </c>
      <c r="D57" s="151" t="s">
        <v>18</v>
      </c>
      <c r="E57" s="156" t="s">
        <v>69</v>
      </c>
      <c r="F57" s="156" t="s">
        <v>70</v>
      </c>
      <c r="G57" s="156" t="s">
        <v>71</v>
      </c>
      <c r="H57" s="156" t="s">
        <v>72</v>
      </c>
      <c r="I57" s="156" t="s">
        <v>73</v>
      </c>
      <c r="J57" s="156"/>
      <c r="K57" s="156"/>
      <c r="L57" s="156"/>
      <c r="M57" s="156"/>
      <c r="N57" s="183"/>
      <c r="O57" s="151">
        <v>213</v>
      </c>
    </row>
    <row r="58" spans="1:15" x14ac:dyDescent="0.25">
      <c r="A58" s="151">
        <v>256</v>
      </c>
      <c r="B58" s="151" t="s">
        <v>387</v>
      </c>
      <c r="C58" s="156" t="s">
        <v>8</v>
      </c>
      <c r="D58" s="151" t="s">
        <v>18</v>
      </c>
      <c r="E58" s="156" t="s">
        <v>69</v>
      </c>
      <c r="F58" s="156" t="s">
        <v>70</v>
      </c>
      <c r="G58" s="156" t="s">
        <v>27</v>
      </c>
      <c r="H58" s="156" t="s">
        <v>74</v>
      </c>
      <c r="I58" s="156" t="s">
        <v>75</v>
      </c>
      <c r="J58" s="156"/>
      <c r="K58" s="156"/>
      <c r="L58" s="156"/>
      <c r="M58" s="156"/>
      <c r="N58" s="184"/>
      <c r="O58" s="151">
        <v>256</v>
      </c>
    </row>
    <row r="59" spans="1:15" x14ac:dyDescent="0.25">
      <c r="A59" s="155">
        <v>289</v>
      </c>
      <c r="B59" s="155" t="s">
        <v>386</v>
      </c>
      <c r="C59" s="158" t="s">
        <v>17</v>
      </c>
      <c r="D59" s="155" t="s">
        <v>18</v>
      </c>
      <c r="E59" s="158" t="s">
        <v>69</v>
      </c>
      <c r="F59" s="158" t="s">
        <v>70</v>
      </c>
      <c r="G59" s="158" t="s">
        <v>76</v>
      </c>
      <c r="H59" s="158" t="s">
        <v>77</v>
      </c>
      <c r="I59" s="158" t="s">
        <v>78</v>
      </c>
      <c r="J59" s="158"/>
      <c r="K59" s="158"/>
      <c r="L59" s="158"/>
      <c r="M59" s="158"/>
      <c r="N59" s="184"/>
      <c r="O59" s="155">
        <v>289</v>
      </c>
    </row>
    <row r="60" spans="1:15" x14ac:dyDescent="0.25">
      <c r="A60" s="155">
        <v>328</v>
      </c>
      <c r="B60" s="155" t="s">
        <v>387</v>
      </c>
      <c r="C60" s="158" t="s">
        <v>17</v>
      </c>
      <c r="D60" s="155" t="s">
        <v>79</v>
      </c>
      <c r="E60" s="158" t="s">
        <v>69</v>
      </c>
      <c r="F60" s="158" t="s">
        <v>70</v>
      </c>
      <c r="G60" s="158" t="s">
        <v>80</v>
      </c>
      <c r="H60" s="158" t="s">
        <v>81</v>
      </c>
      <c r="I60" s="158" t="s">
        <v>82</v>
      </c>
      <c r="J60" s="158"/>
      <c r="K60" s="158"/>
      <c r="L60" s="158"/>
      <c r="M60" s="158"/>
      <c r="N60" s="185"/>
      <c r="O60" s="155">
        <v>328</v>
      </c>
    </row>
    <row r="61" spans="1:15" x14ac:dyDescent="0.25">
      <c r="A61" s="155"/>
      <c r="B61" s="155"/>
      <c r="C61" s="158"/>
      <c r="D61" s="155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5"/>
    </row>
    <row r="62" spans="1:15" x14ac:dyDescent="0.25">
      <c r="A62" s="151">
        <v>210</v>
      </c>
      <c r="B62" s="151" t="s">
        <v>386</v>
      </c>
      <c r="C62" s="156" t="s">
        <v>8</v>
      </c>
      <c r="D62" s="151" t="s">
        <v>18</v>
      </c>
      <c r="E62" s="156" t="s">
        <v>109</v>
      </c>
      <c r="F62" s="156" t="s">
        <v>83</v>
      </c>
      <c r="G62" s="156" t="s">
        <v>110</v>
      </c>
      <c r="H62" s="156" t="s">
        <v>111</v>
      </c>
      <c r="I62" s="156" t="s">
        <v>112</v>
      </c>
      <c r="J62" s="156"/>
      <c r="K62" s="156"/>
      <c r="L62" s="156"/>
      <c r="M62" s="156"/>
      <c r="N62" s="183"/>
      <c r="O62" s="151">
        <v>210</v>
      </c>
    </row>
    <row r="63" spans="1:15" x14ac:dyDescent="0.25">
      <c r="A63" s="151">
        <v>253</v>
      </c>
      <c r="B63" s="151" t="s">
        <v>387</v>
      </c>
      <c r="C63" s="156" t="s">
        <v>8</v>
      </c>
      <c r="D63" s="151" t="s">
        <v>18</v>
      </c>
      <c r="E63" s="156" t="s">
        <v>109</v>
      </c>
      <c r="F63" s="156" t="s">
        <v>83</v>
      </c>
      <c r="G63" s="156" t="s">
        <v>96</v>
      </c>
      <c r="H63" s="156" t="s">
        <v>113</v>
      </c>
      <c r="I63" s="156" t="s">
        <v>114</v>
      </c>
      <c r="J63" s="156"/>
      <c r="K63" s="156"/>
      <c r="L63" s="156"/>
      <c r="M63" s="156"/>
      <c r="N63" s="184"/>
      <c r="O63" s="151">
        <v>253</v>
      </c>
    </row>
    <row r="64" spans="1:15" x14ac:dyDescent="0.25">
      <c r="A64" s="151">
        <v>286</v>
      </c>
      <c r="B64" s="151" t="s">
        <v>386</v>
      </c>
      <c r="C64" s="156" t="s">
        <v>17</v>
      </c>
      <c r="D64" s="151" t="s">
        <v>18</v>
      </c>
      <c r="E64" s="156" t="s">
        <v>109</v>
      </c>
      <c r="F64" s="156" t="s">
        <v>83</v>
      </c>
      <c r="G64" s="156" t="s">
        <v>115</v>
      </c>
      <c r="H64" s="156" t="s">
        <v>116</v>
      </c>
      <c r="I64" s="156" t="s">
        <v>117</v>
      </c>
      <c r="J64" s="156"/>
      <c r="K64" s="156"/>
      <c r="L64" s="156"/>
      <c r="M64" s="156"/>
      <c r="N64" s="184"/>
      <c r="O64" s="151">
        <v>286</v>
      </c>
    </row>
    <row r="65" spans="1:15" x14ac:dyDescent="0.25">
      <c r="A65" s="151">
        <v>325</v>
      </c>
      <c r="B65" s="151" t="s">
        <v>387</v>
      </c>
      <c r="C65" s="156" t="s">
        <v>17</v>
      </c>
      <c r="D65" s="151" t="s">
        <v>18</v>
      </c>
      <c r="E65" s="156" t="s">
        <v>109</v>
      </c>
      <c r="F65" s="156" t="s">
        <v>83</v>
      </c>
      <c r="G65" s="156" t="s">
        <v>118</v>
      </c>
      <c r="H65" s="156" t="s">
        <v>119</v>
      </c>
      <c r="I65" s="156" t="s">
        <v>120</v>
      </c>
      <c r="J65" s="156"/>
      <c r="K65" s="156"/>
      <c r="L65" s="156"/>
      <c r="M65" s="156"/>
      <c r="N65" s="185"/>
      <c r="O65" s="151">
        <v>325</v>
      </c>
    </row>
    <row r="66" spans="1:15" x14ac:dyDescent="0.25">
      <c r="A66" s="151"/>
      <c r="B66" s="151"/>
      <c r="C66" s="156"/>
      <c r="D66" s="151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1"/>
    </row>
    <row r="67" spans="1:15" x14ac:dyDescent="0.25">
      <c r="A67" s="151">
        <v>220</v>
      </c>
      <c r="B67" s="151" t="s">
        <v>386</v>
      </c>
      <c r="C67" s="156" t="s">
        <v>8</v>
      </c>
      <c r="D67" s="151" t="s">
        <v>18</v>
      </c>
      <c r="E67" s="156" t="s">
        <v>109</v>
      </c>
      <c r="F67" s="156" t="s">
        <v>131</v>
      </c>
      <c r="G67" s="156" t="s">
        <v>490</v>
      </c>
      <c r="H67" s="156" t="s">
        <v>491</v>
      </c>
      <c r="I67" s="156" t="s">
        <v>492</v>
      </c>
      <c r="J67" s="158"/>
      <c r="K67" s="158"/>
      <c r="L67" s="158"/>
      <c r="M67" s="158"/>
      <c r="N67" s="189"/>
      <c r="O67" s="151">
        <v>220</v>
      </c>
    </row>
    <row r="68" spans="1:15" x14ac:dyDescent="0.25">
      <c r="A68" s="151">
        <v>263</v>
      </c>
      <c r="B68" s="151" t="s">
        <v>387</v>
      </c>
      <c r="C68" s="156" t="s">
        <v>8</v>
      </c>
      <c r="D68" s="151" t="s">
        <v>18</v>
      </c>
      <c r="E68" s="156" t="s">
        <v>109</v>
      </c>
      <c r="F68" s="156" t="s">
        <v>131</v>
      </c>
      <c r="G68" s="156" t="s">
        <v>134</v>
      </c>
      <c r="H68" s="156" t="s">
        <v>135</v>
      </c>
      <c r="I68" s="156" t="s">
        <v>136</v>
      </c>
      <c r="J68" s="156"/>
      <c r="K68" s="156"/>
      <c r="L68" s="156"/>
      <c r="M68" s="156"/>
      <c r="N68" s="190"/>
      <c r="O68" s="151">
        <v>263</v>
      </c>
    </row>
    <row r="69" spans="1:15" x14ac:dyDescent="0.25">
      <c r="A69" s="151">
        <v>296</v>
      </c>
      <c r="B69" s="151" t="s">
        <v>386</v>
      </c>
      <c r="C69" s="156" t="s">
        <v>17</v>
      </c>
      <c r="D69" s="151" t="s">
        <v>18</v>
      </c>
      <c r="E69" s="156" t="s">
        <v>109</v>
      </c>
      <c r="F69" s="156" t="s">
        <v>131</v>
      </c>
      <c r="G69" s="156" t="s">
        <v>137</v>
      </c>
      <c r="H69" s="156" t="s">
        <v>138</v>
      </c>
      <c r="I69" s="156" t="s">
        <v>139</v>
      </c>
      <c r="J69" s="156">
        <v>20708</v>
      </c>
      <c r="K69" s="156"/>
      <c r="L69" s="156"/>
      <c r="M69" s="156"/>
      <c r="N69" s="190"/>
      <c r="O69" s="151">
        <v>296</v>
      </c>
    </row>
    <row r="70" spans="1:15" x14ac:dyDescent="0.25">
      <c r="A70" s="151">
        <v>335</v>
      </c>
      <c r="B70" s="151" t="s">
        <v>387</v>
      </c>
      <c r="C70" s="156" t="s">
        <v>17</v>
      </c>
      <c r="D70" s="151" t="s">
        <v>18</v>
      </c>
      <c r="E70" s="156" t="s">
        <v>109</v>
      </c>
      <c r="F70" s="156" t="s">
        <v>131</v>
      </c>
      <c r="G70" s="156" t="s">
        <v>93</v>
      </c>
      <c r="H70" s="156" t="s">
        <v>140</v>
      </c>
      <c r="I70" s="156" t="s">
        <v>141</v>
      </c>
      <c r="J70" s="156"/>
      <c r="K70" s="156"/>
      <c r="L70" s="156"/>
      <c r="M70" s="156"/>
      <c r="N70" s="191"/>
      <c r="O70" s="151">
        <v>335</v>
      </c>
    </row>
    <row r="71" spans="1:15" x14ac:dyDescent="0.25">
      <c r="A71" s="151"/>
      <c r="B71" s="151"/>
      <c r="C71" s="156"/>
      <c r="D71" s="151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1"/>
    </row>
    <row r="72" spans="1:15" x14ac:dyDescent="0.25">
      <c r="A72" s="151">
        <v>225</v>
      </c>
      <c r="B72" s="151" t="s">
        <v>386</v>
      </c>
      <c r="C72" s="156" t="s">
        <v>8</v>
      </c>
      <c r="D72" s="151" t="s">
        <v>18</v>
      </c>
      <c r="E72" s="156" t="s">
        <v>109</v>
      </c>
      <c r="F72" s="156" t="s">
        <v>70</v>
      </c>
      <c r="G72" s="156" t="s">
        <v>20</v>
      </c>
      <c r="H72" s="156" t="s">
        <v>121</v>
      </c>
      <c r="I72" s="156" t="s">
        <v>122</v>
      </c>
      <c r="J72" s="156"/>
      <c r="K72" s="156"/>
      <c r="L72" s="156"/>
      <c r="M72" s="156"/>
      <c r="N72" s="183"/>
      <c r="O72" s="151">
        <v>225</v>
      </c>
    </row>
    <row r="73" spans="1:15" x14ac:dyDescent="0.25">
      <c r="A73" s="151">
        <v>268</v>
      </c>
      <c r="B73" s="151" t="s">
        <v>387</v>
      </c>
      <c r="C73" s="156" t="s">
        <v>8</v>
      </c>
      <c r="D73" s="151" t="s">
        <v>18</v>
      </c>
      <c r="E73" s="156" t="s">
        <v>109</v>
      </c>
      <c r="F73" s="156" t="s">
        <v>70</v>
      </c>
      <c r="G73" s="156" t="s">
        <v>283</v>
      </c>
      <c r="H73" s="156" t="s">
        <v>222</v>
      </c>
      <c r="I73" s="156" t="s">
        <v>489</v>
      </c>
      <c r="J73" s="156"/>
      <c r="K73" s="156"/>
      <c r="L73" s="156"/>
      <c r="M73" s="156"/>
      <c r="N73" s="184"/>
      <c r="O73" s="151">
        <v>268</v>
      </c>
    </row>
    <row r="74" spans="1:15" x14ac:dyDescent="0.25">
      <c r="A74" s="151">
        <v>301</v>
      </c>
      <c r="B74" s="151" t="s">
        <v>386</v>
      </c>
      <c r="C74" s="156" t="s">
        <v>17</v>
      </c>
      <c r="D74" s="151" t="s">
        <v>18</v>
      </c>
      <c r="E74" s="156" t="s">
        <v>109</v>
      </c>
      <c r="F74" s="156" t="s">
        <v>70</v>
      </c>
      <c r="G74" s="156" t="s">
        <v>126</v>
      </c>
      <c r="H74" s="156" t="s">
        <v>127</v>
      </c>
      <c r="I74" s="156" t="s">
        <v>128</v>
      </c>
      <c r="J74" s="156"/>
      <c r="K74" s="156"/>
      <c r="L74" s="156"/>
      <c r="M74" s="156"/>
      <c r="N74" s="184"/>
      <c r="O74" s="151">
        <v>301</v>
      </c>
    </row>
    <row r="75" spans="1:15" x14ac:dyDescent="0.25">
      <c r="A75" s="151">
        <v>340</v>
      </c>
      <c r="B75" s="151" t="s">
        <v>387</v>
      </c>
      <c r="C75" s="156" t="s">
        <v>17</v>
      </c>
      <c r="D75" s="151" t="s">
        <v>18</v>
      </c>
      <c r="E75" s="156" t="s">
        <v>109</v>
      </c>
      <c r="F75" s="156" t="s">
        <v>70</v>
      </c>
      <c r="G75" s="156" t="s">
        <v>93</v>
      </c>
      <c r="H75" s="156" t="s">
        <v>129</v>
      </c>
      <c r="I75" s="156" t="s">
        <v>130</v>
      </c>
      <c r="J75" s="156"/>
      <c r="K75" s="156"/>
      <c r="L75" s="156"/>
      <c r="M75" s="156"/>
      <c r="N75" s="185"/>
      <c r="O75" s="151">
        <v>340</v>
      </c>
    </row>
    <row r="76" spans="1:15" x14ac:dyDescent="0.25">
      <c r="A76" s="151"/>
      <c r="B76" s="151"/>
      <c r="C76" s="156"/>
      <c r="D76" s="151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1"/>
    </row>
    <row r="77" spans="1:15" x14ac:dyDescent="0.25">
      <c r="A77" s="151">
        <v>206</v>
      </c>
      <c r="B77" s="151" t="s">
        <v>386</v>
      </c>
      <c r="C77" s="165" t="s">
        <v>8</v>
      </c>
      <c r="D77" s="167" t="s">
        <v>18</v>
      </c>
      <c r="E77" s="165" t="s">
        <v>142</v>
      </c>
      <c r="F77" s="165" t="s">
        <v>143</v>
      </c>
      <c r="G77" s="165" t="s">
        <v>144</v>
      </c>
      <c r="H77" s="165" t="s">
        <v>145</v>
      </c>
      <c r="I77" s="165" t="s">
        <v>146</v>
      </c>
      <c r="J77" s="165"/>
      <c r="K77" s="165"/>
      <c r="L77" s="165"/>
      <c r="M77" s="165"/>
      <c r="N77" s="192"/>
      <c r="O77" s="151">
        <v>206</v>
      </c>
    </row>
    <row r="78" spans="1:15" x14ac:dyDescent="0.25">
      <c r="A78" s="151">
        <v>249</v>
      </c>
      <c r="B78" s="151" t="s">
        <v>387</v>
      </c>
      <c r="C78" s="165" t="s">
        <v>8</v>
      </c>
      <c r="D78" s="167" t="s">
        <v>18</v>
      </c>
      <c r="E78" s="165" t="s">
        <v>142</v>
      </c>
      <c r="F78" s="165" t="s">
        <v>143</v>
      </c>
      <c r="G78" s="165" t="s">
        <v>463</v>
      </c>
      <c r="H78" s="165" t="s">
        <v>464</v>
      </c>
      <c r="I78" s="165" t="s">
        <v>149</v>
      </c>
      <c r="J78" s="165"/>
      <c r="K78" s="165"/>
      <c r="L78" s="165"/>
      <c r="M78" s="165"/>
      <c r="N78" s="193"/>
      <c r="O78" s="151">
        <v>249</v>
      </c>
    </row>
    <row r="79" spans="1:15" x14ac:dyDescent="0.25">
      <c r="A79" s="151">
        <v>282</v>
      </c>
      <c r="B79" s="151" t="s">
        <v>386</v>
      </c>
      <c r="C79" s="160" t="s">
        <v>17</v>
      </c>
      <c r="D79" s="151" t="s">
        <v>18</v>
      </c>
      <c r="E79" s="165" t="s">
        <v>142</v>
      </c>
      <c r="F79" s="165" t="s">
        <v>143</v>
      </c>
      <c r="G79" s="165" t="s">
        <v>44</v>
      </c>
      <c r="H79" s="165" t="s">
        <v>150</v>
      </c>
      <c r="I79" s="165" t="s">
        <v>151</v>
      </c>
      <c r="J79" s="165"/>
      <c r="K79" s="165"/>
      <c r="L79" s="165"/>
      <c r="M79" s="165"/>
      <c r="N79" s="193"/>
      <c r="O79" s="151">
        <v>282</v>
      </c>
    </row>
    <row r="80" spans="1:15" x14ac:dyDescent="0.25">
      <c r="A80" s="155">
        <v>330</v>
      </c>
      <c r="B80" s="155" t="s">
        <v>387</v>
      </c>
      <c r="C80" s="163" t="s">
        <v>17</v>
      </c>
      <c r="D80" s="170" t="s">
        <v>18</v>
      </c>
      <c r="E80" s="163" t="s">
        <v>142</v>
      </c>
      <c r="F80" s="163" t="s">
        <v>143</v>
      </c>
      <c r="G80" s="163" t="s">
        <v>152</v>
      </c>
      <c r="H80" s="163" t="s">
        <v>153</v>
      </c>
      <c r="I80" s="163" t="s">
        <v>154</v>
      </c>
      <c r="J80" s="158"/>
      <c r="K80" s="158"/>
      <c r="L80" s="158"/>
      <c r="M80" s="158"/>
      <c r="N80" s="194"/>
      <c r="O80" s="155">
        <v>330</v>
      </c>
    </row>
    <row r="81" spans="1:15" x14ac:dyDescent="0.25">
      <c r="A81" s="155"/>
      <c r="B81" s="155"/>
      <c r="C81" s="163"/>
      <c r="D81" s="170"/>
      <c r="E81" s="163"/>
      <c r="F81" s="163"/>
      <c r="G81" s="163"/>
      <c r="H81" s="163"/>
      <c r="I81" s="163"/>
      <c r="J81" s="158"/>
      <c r="K81" s="158"/>
      <c r="L81" s="158"/>
      <c r="M81" s="158"/>
      <c r="N81" s="158"/>
      <c r="O81" s="155"/>
    </row>
    <row r="82" spans="1:15" x14ac:dyDescent="0.25">
      <c r="A82" s="151">
        <v>227</v>
      </c>
      <c r="B82" s="151" t="s">
        <v>386</v>
      </c>
      <c r="C82" s="160" t="s">
        <v>8</v>
      </c>
      <c r="D82" s="151" t="s">
        <v>79</v>
      </c>
      <c r="E82" s="165" t="s">
        <v>142</v>
      </c>
      <c r="F82" s="165" t="s">
        <v>155</v>
      </c>
      <c r="G82" s="165" t="s">
        <v>144</v>
      </c>
      <c r="H82" s="165" t="s">
        <v>145</v>
      </c>
      <c r="I82" s="165" t="s">
        <v>469</v>
      </c>
      <c r="J82" s="156"/>
      <c r="K82" s="156"/>
      <c r="L82" s="156"/>
      <c r="M82" s="156"/>
      <c r="N82" s="183"/>
      <c r="O82" s="151">
        <v>227</v>
      </c>
    </row>
    <row r="83" spans="1:15" x14ac:dyDescent="0.25">
      <c r="A83" s="151">
        <v>258</v>
      </c>
      <c r="B83" s="151" t="s">
        <v>387</v>
      </c>
      <c r="C83" s="165" t="s">
        <v>8</v>
      </c>
      <c r="D83" s="167" t="s">
        <v>18</v>
      </c>
      <c r="E83" s="165" t="s">
        <v>142</v>
      </c>
      <c r="F83" s="165" t="s">
        <v>155</v>
      </c>
      <c r="G83" s="165" t="s">
        <v>159</v>
      </c>
      <c r="H83" s="165" t="s">
        <v>160</v>
      </c>
      <c r="I83" s="165" t="s">
        <v>161</v>
      </c>
      <c r="J83" s="165"/>
      <c r="K83" s="165"/>
      <c r="L83" s="165"/>
      <c r="M83" s="165"/>
      <c r="N83" s="184"/>
      <c r="O83" s="151">
        <v>258</v>
      </c>
    </row>
    <row r="84" spans="1:15" x14ac:dyDescent="0.25">
      <c r="A84" s="155">
        <v>291</v>
      </c>
      <c r="B84" s="155" t="s">
        <v>386</v>
      </c>
      <c r="C84" s="158" t="s">
        <v>17</v>
      </c>
      <c r="D84" s="170" t="s">
        <v>18</v>
      </c>
      <c r="E84" s="163" t="s">
        <v>142</v>
      </c>
      <c r="F84" s="163" t="s">
        <v>155</v>
      </c>
      <c r="G84" s="163" t="s">
        <v>162</v>
      </c>
      <c r="H84" s="163" t="s">
        <v>163</v>
      </c>
      <c r="I84" s="163" t="s">
        <v>164</v>
      </c>
      <c r="J84" s="163"/>
      <c r="K84" s="163"/>
      <c r="L84" s="163"/>
      <c r="M84" s="163"/>
      <c r="N84" s="184"/>
      <c r="O84" s="155">
        <v>291</v>
      </c>
    </row>
    <row r="85" spans="1:15" x14ac:dyDescent="0.25">
      <c r="A85" s="151">
        <v>321</v>
      </c>
      <c r="B85" s="151" t="s">
        <v>387</v>
      </c>
      <c r="C85" s="165" t="s">
        <v>17</v>
      </c>
      <c r="D85" s="167" t="s">
        <v>18</v>
      </c>
      <c r="E85" s="165" t="s">
        <v>142</v>
      </c>
      <c r="F85" s="165" t="s">
        <v>155</v>
      </c>
      <c r="G85" s="165" t="s">
        <v>147</v>
      </c>
      <c r="H85" s="165" t="s">
        <v>148</v>
      </c>
      <c r="I85" s="165" t="s">
        <v>165</v>
      </c>
      <c r="J85" s="156"/>
      <c r="K85" s="156"/>
      <c r="L85" s="156"/>
      <c r="M85" s="156"/>
      <c r="N85" s="185"/>
      <c r="O85" s="151">
        <v>321</v>
      </c>
    </row>
    <row r="86" spans="1:15" x14ac:dyDescent="0.25">
      <c r="A86" s="151"/>
      <c r="B86" s="151"/>
      <c r="C86" s="165"/>
      <c r="D86" s="167"/>
      <c r="E86" s="165"/>
      <c r="F86" s="165"/>
      <c r="G86" s="165"/>
      <c r="H86" s="165"/>
      <c r="I86" s="165"/>
      <c r="J86" s="156"/>
      <c r="K86" s="156"/>
      <c r="L86" s="156"/>
      <c r="M86" s="156"/>
      <c r="N86" s="156"/>
      <c r="O86" s="151"/>
    </row>
    <row r="87" spans="1:15" x14ac:dyDescent="0.25">
      <c r="A87" s="151">
        <v>223</v>
      </c>
      <c r="B87" s="151" t="s">
        <v>386</v>
      </c>
      <c r="C87" s="165" t="s">
        <v>8</v>
      </c>
      <c r="D87" s="167" t="s">
        <v>18</v>
      </c>
      <c r="E87" s="165" t="s">
        <v>142</v>
      </c>
      <c r="F87" s="156" t="s">
        <v>116</v>
      </c>
      <c r="G87" s="156" t="s">
        <v>166</v>
      </c>
      <c r="H87" s="156" t="s">
        <v>148</v>
      </c>
      <c r="I87" s="156" t="s">
        <v>465</v>
      </c>
      <c r="J87" s="156"/>
      <c r="K87" s="156"/>
      <c r="L87" s="156"/>
      <c r="M87" s="156"/>
      <c r="N87" s="183"/>
      <c r="O87" s="151">
        <v>223</v>
      </c>
    </row>
    <row r="88" spans="1:15" x14ac:dyDescent="0.25">
      <c r="A88" s="151">
        <v>266</v>
      </c>
      <c r="B88" s="151" t="s">
        <v>387</v>
      </c>
      <c r="C88" s="165" t="s">
        <v>8</v>
      </c>
      <c r="D88" s="167" t="s">
        <v>18</v>
      </c>
      <c r="E88" s="165" t="s">
        <v>142</v>
      </c>
      <c r="F88" s="156" t="s">
        <v>116</v>
      </c>
      <c r="G88" s="156" t="s">
        <v>466</v>
      </c>
      <c r="H88" s="156" t="s">
        <v>467</v>
      </c>
      <c r="I88" s="156" t="s">
        <v>468</v>
      </c>
      <c r="J88" s="156"/>
      <c r="K88" s="156"/>
      <c r="L88" s="156"/>
      <c r="M88" s="156"/>
      <c r="N88" s="184"/>
      <c r="O88" s="151">
        <v>266</v>
      </c>
    </row>
    <row r="89" spans="1:15" x14ac:dyDescent="0.25">
      <c r="A89" s="151">
        <v>299</v>
      </c>
      <c r="B89" s="151" t="s">
        <v>386</v>
      </c>
      <c r="C89" s="156" t="s">
        <v>17</v>
      </c>
      <c r="D89" s="167" t="s">
        <v>18</v>
      </c>
      <c r="E89" s="165" t="s">
        <v>142</v>
      </c>
      <c r="F89" s="156" t="s">
        <v>116</v>
      </c>
      <c r="G89" s="165" t="s">
        <v>168</v>
      </c>
      <c r="H89" s="165" t="s">
        <v>169</v>
      </c>
      <c r="I89" s="165" t="s">
        <v>170</v>
      </c>
      <c r="J89" s="156"/>
      <c r="K89" s="156"/>
      <c r="L89" s="156"/>
      <c r="M89" s="156"/>
      <c r="N89" s="184"/>
      <c r="O89" s="151">
        <v>299</v>
      </c>
    </row>
    <row r="90" spans="1:15" x14ac:dyDescent="0.25">
      <c r="A90" s="151">
        <v>338</v>
      </c>
      <c r="B90" s="151" t="s">
        <v>387</v>
      </c>
      <c r="C90" s="165" t="s">
        <v>17</v>
      </c>
      <c r="D90" s="167" t="s">
        <v>18</v>
      </c>
      <c r="E90" s="165" t="s">
        <v>142</v>
      </c>
      <c r="F90" s="156" t="s">
        <v>116</v>
      </c>
      <c r="G90" s="156" t="s">
        <v>171</v>
      </c>
      <c r="H90" s="156" t="s">
        <v>172</v>
      </c>
      <c r="I90" s="156" t="s">
        <v>173</v>
      </c>
      <c r="J90" s="156"/>
      <c r="K90" s="156"/>
      <c r="L90" s="156"/>
      <c r="M90" s="156"/>
      <c r="N90" s="185"/>
      <c r="O90" s="151">
        <v>338</v>
      </c>
    </row>
    <row r="91" spans="1:15" x14ac:dyDescent="0.25">
      <c r="A91" s="151"/>
      <c r="B91" s="151"/>
      <c r="C91" s="165"/>
      <c r="D91" s="167"/>
      <c r="E91" s="165"/>
      <c r="F91" s="156"/>
      <c r="G91" s="156"/>
      <c r="H91" s="156"/>
      <c r="I91" s="156"/>
      <c r="J91" s="156"/>
      <c r="K91" s="156"/>
      <c r="L91" s="156"/>
      <c r="M91" s="156"/>
      <c r="N91" s="156"/>
      <c r="O91" s="151"/>
    </row>
    <row r="92" spans="1:15" x14ac:dyDescent="0.25">
      <c r="A92" s="151">
        <v>218</v>
      </c>
      <c r="B92" s="151" t="s">
        <v>386</v>
      </c>
      <c r="C92" s="156" t="s">
        <v>8</v>
      </c>
      <c r="D92" s="151" t="s">
        <v>18</v>
      </c>
      <c r="E92" s="156" t="s">
        <v>179</v>
      </c>
      <c r="F92" s="156" t="s">
        <v>30</v>
      </c>
      <c r="G92" s="156" t="s">
        <v>180</v>
      </c>
      <c r="H92" s="156" t="s">
        <v>181</v>
      </c>
      <c r="I92" s="156" t="s">
        <v>182</v>
      </c>
      <c r="J92" s="156"/>
      <c r="K92" s="156"/>
      <c r="L92" s="156"/>
      <c r="M92" s="156"/>
      <c r="N92" s="183"/>
      <c r="O92" s="151">
        <v>218</v>
      </c>
    </row>
    <row r="93" spans="1:15" x14ac:dyDescent="0.25">
      <c r="A93" s="151">
        <v>261</v>
      </c>
      <c r="B93" s="151" t="s">
        <v>387</v>
      </c>
      <c r="C93" s="168" t="s">
        <v>8</v>
      </c>
      <c r="D93" s="151" t="s">
        <v>18</v>
      </c>
      <c r="E93" s="156" t="s">
        <v>179</v>
      </c>
      <c r="F93" s="156" t="s">
        <v>30</v>
      </c>
      <c r="G93" s="156" t="s">
        <v>183</v>
      </c>
      <c r="H93" s="156" t="s">
        <v>184</v>
      </c>
      <c r="I93" s="156" t="s">
        <v>185</v>
      </c>
      <c r="J93" s="156"/>
      <c r="K93" s="156"/>
      <c r="L93" s="156"/>
      <c r="M93" s="156"/>
      <c r="N93" s="184"/>
      <c r="O93" s="151">
        <v>261</v>
      </c>
    </row>
    <row r="94" spans="1:15" x14ac:dyDescent="0.25">
      <c r="A94" s="155">
        <v>294</v>
      </c>
      <c r="B94" s="155" t="s">
        <v>386</v>
      </c>
      <c r="C94" s="175" t="s">
        <v>17</v>
      </c>
      <c r="D94" s="169" t="s">
        <v>18</v>
      </c>
      <c r="E94" s="171" t="s">
        <v>179</v>
      </c>
      <c r="F94" s="171" t="s">
        <v>30</v>
      </c>
      <c r="G94" s="171" t="s">
        <v>27</v>
      </c>
      <c r="H94" s="171" t="s">
        <v>124</v>
      </c>
      <c r="I94" s="171" t="s">
        <v>186</v>
      </c>
      <c r="J94" s="171"/>
      <c r="K94" s="158"/>
      <c r="L94" s="158"/>
      <c r="M94" s="158"/>
      <c r="N94" s="184"/>
      <c r="O94" s="155">
        <v>294</v>
      </c>
    </row>
    <row r="95" spans="1:15" x14ac:dyDescent="0.25">
      <c r="A95" s="155">
        <v>333</v>
      </c>
      <c r="B95" s="169" t="s">
        <v>387</v>
      </c>
      <c r="C95" s="171" t="s">
        <v>17</v>
      </c>
      <c r="D95" s="169" t="s">
        <v>18</v>
      </c>
      <c r="E95" s="171" t="s">
        <v>179</v>
      </c>
      <c r="F95" s="171" t="s">
        <v>30</v>
      </c>
      <c r="G95" s="171" t="s">
        <v>43</v>
      </c>
      <c r="H95" s="171" t="s">
        <v>187</v>
      </c>
      <c r="I95" s="171" t="s">
        <v>188</v>
      </c>
      <c r="J95" s="171"/>
      <c r="K95" s="158"/>
      <c r="L95" s="158"/>
      <c r="M95" s="158"/>
      <c r="N95" s="185"/>
      <c r="O95" s="155">
        <v>333</v>
      </c>
    </row>
    <row r="96" spans="1:15" x14ac:dyDescent="0.25">
      <c r="A96" s="155"/>
      <c r="B96" s="155"/>
      <c r="C96" s="158"/>
      <c r="D96" s="155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5"/>
    </row>
    <row r="97" spans="1:15" x14ac:dyDescent="0.25">
      <c r="A97" s="151">
        <v>270</v>
      </c>
      <c r="B97" s="152" t="s">
        <v>387</v>
      </c>
      <c r="C97" s="168" t="s">
        <v>8</v>
      </c>
      <c r="D97" s="152" t="s">
        <v>18</v>
      </c>
      <c r="E97" s="168" t="s">
        <v>445</v>
      </c>
      <c r="F97" s="168" t="s">
        <v>30</v>
      </c>
      <c r="G97" s="168" t="s">
        <v>45</v>
      </c>
      <c r="H97" s="168" t="s">
        <v>449</v>
      </c>
      <c r="I97" s="168" t="s">
        <v>452</v>
      </c>
      <c r="J97" s="168"/>
      <c r="K97" s="156"/>
      <c r="L97" s="156"/>
      <c r="M97" s="156"/>
      <c r="N97" s="183"/>
      <c r="O97" s="151">
        <v>270</v>
      </c>
    </row>
    <row r="98" spans="1:15" x14ac:dyDescent="0.25">
      <c r="A98" s="151">
        <v>303</v>
      </c>
      <c r="B98" s="151" t="s">
        <v>386</v>
      </c>
      <c r="C98" s="158" t="s">
        <v>444</v>
      </c>
      <c r="D98" s="151" t="s">
        <v>79</v>
      </c>
      <c r="E98" s="156" t="s">
        <v>445</v>
      </c>
      <c r="F98" s="156" t="s">
        <v>30</v>
      </c>
      <c r="G98" s="156" t="s">
        <v>424</v>
      </c>
      <c r="H98" s="156" t="s">
        <v>450</v>
      </c>
      <c r="I98" s="156" t="s">
        <v>453</v>
      </c>
      <c r="J98" s="172"/>
      <c r="K98" s="172"/>
      <c r="L98" s="172"/>
      <c r="M98" s="172"/>
      <c r="N98" s="184"/>
      <c r="O98" s="151">
        <v>303</v>
      </c>
    </row>
    <row r="99" spans="1:15" x14ac:dyDescent="0.25">
      <c r="A99" s="151">
        <v>342</v>
      </c>
      <c r="B99" s="151" t="s">
        <v>387</v>
      </c>
      <c r="C99" s="160" t="s">
        <v>17</v>
      </c>
      <c r="D99" s="151" t="s">
        <v>79</v>
      </c>
      <c r="E99" s="156" t="s">
        <v>445</v>
      </c>
      <c r="F99" s="156" t="s">
        <v>30</v>
      </c>
      <c r="G99" s="156" t="s">
        <v>93</v>
      </c>
      <c r="H99" s="156" t="s">
        <v>451</v>
      </c>
      <c r="I99" s="156" t="s">
        <v>454</v>
      </c>
      <c r="J99" s="156"/>
      <c r="K99" s="156"/>
      <c r="L99" s="156"/>
      <c r="M99" s="156"/>
      <c r="N99" s="185"/>
      <c r="O99" s="151">
        <v>342</v>
      </c>
    </row>
    <row r="100" spans="1:15" x14ac:dyDescent="0.25">
      <c r="A100" s="151"/>
      <c r="B100" s="151"/>
      <c r="C100" s="160"/>
      <c r="D100" s="151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1"/>
    </row>
    <row r="101" spans="1:15" x14ac:dyDescent="0.25">
      <c r="A101" s="151">
        <v>216</v>
      </c>
      <c r="B101" s="151" t="s">
        <v>386</v>
      </c>
      <c r="C101" s="156" t="s">
        <v>8</v>
      </c>
      <c r="D101" s="152" t="s">
        <v>18</v>
      </c>
      <c r="E101" s="168" t="s">
        <v>192</v>
      </c>
      <c r="F101" s="168" t="s">
        <v>193</v>
      </c>
      <c r="G101" s="156" t="s">
        <v>194</v>
      </c>
      <c r="H101" s="156" t="s">
        <v>195</v>
      </c>
      <c r="I101" s="156" t="s">
        <v>196</v>
      </c>
      <c r="J101" s="168"/>
      <c r="K101" s="156"/>
      <c r="L101" s="156"/>
      <c r="M101" s="156"/>
      <c r="N101" s="183"/>
      <c r="O101" s="151">
        <v>216</v>
      </c>
    </row>
    <row r="102" spans="1:15" x14ac:dyDescent="0.25">
      <c r="A102" s="151">
        <v>259</v>
      </c>
      <c r="B102" s="151" t="s">
        <v>387</v>
      </c>
      <c r="C102" s="156" t="s">
        <v>8</v>
      </c>
      <c r="D102" s="152" t="s">
        <v>18</v>
      </c>
      <c r="E102" s="168" t="s">
        <v>192</v>
      </c>
      <c r="F102" s="168" t="s">
        <v>193</v>
      </c>
      <c r="G102" s="168" t="s">
        <v>197</v>
      </c>
      <c r="H102" s="168" t="s">
        <v>198</v>
      </c>
      <c r="I102" s="168" t="s">
        <v>199</v>
      </c>
      <c r="J102" s="168"/>
      <c r="K102" s="156"/>
      <c r="L102" s="156"/>
      <c r="M102" s="156"/>
      <c r="N102" s="184"/>
      <c r="O102" s="151">
        <v>259</v>
      </c>
    </row>
    <row r="103" spans="1:15" x14ac:dyDescent="0.25">
      <c r="A103" s="155">
        <v>292</v>
      </c>
      <c r="B103" s="155" t="s">
        <v>386</v>
      </c>
      <c r="C103" s="158" t="s">
        <v>17</v>
      </c>
      <c r="D103" s="155" t="s">
        <v>18</v>
      </c>
      <c r="E103" s="158" t="s">
        <v>192</v>
      </c>
      <c r="F103" s="158" t="s">
        <v>193</v>
      </c>
      <c r="G103" s="158" t="s">
        <v>200</v>
      </c>
      <c r="H103" s="158" t="s">
        <v>201</v>
      </c>
      <c r="I103" s="158" t="s">
        <v>202</v>
      </c>
      <c r="J103" s="158"/>
      <c r="K103" s="158"/>
      <c r="L103" s="158"/>
      <c r="M103" s="158"/>
      <c r="N103" s="184"/>
      <c r="O103" s="155">
        <v>292</v>
      </c>
    </row>
    <row r="104" spans="1:15" x14ac:dyDescent="0.25">
      <c r="A104" s="155">
        <v>331</v>
      </c>
      <c r="B104" s="155" t="s">
        <v>387</v>
      </c>
      <c r="C104" s="158" t="s">
        <v>17</v>
      </c>
      <c r="D104" s="155" t="s">
        <v>18</v>
      </c>
      <c r="E104" s="158" t="s">
        <v>192</v>
      </c>
      <c r="F104" s="158" t="s">
        <v>193</v>
      </c>
      <c r="G104" s="158" t="s">
        <v>203</v>
      </c>
      <c r="H104" s="158" t="s">
        <v>204</v>
      </c>
      <c r="I104" s="158" t="s">
        <v>205</v>
      </c>
      <c r="J104" s="158"/>
      <c r="K104" s="158"/>
      <c r="L104" s="158"/>
      <c r="M104" s="158"/>
      <c r="N104" s="185"/>
      <c r="O104" s="155">
        <v>331</v>
      </c>
    </row>
    <row r="105" spans="1:15" x14ac:dyDescent="0.25">
      <c r="A105" s="155"/>
      <c r="B105" s="155"/>
      <c r="C105" s="158"/>
      <c r="D105" s="155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5"/>
    </row>
    <row r="106" spans="1:15" x14ac:dyDescent="0.25">
      <c r="A106" s="151">
        <v>205</v>
      </c>
      <c r="B106" s="151" t="s">
        <v>386</v>
      </c>
      <c r="C106" s="156" t="s">
        <v>8</v>
      </c>
      <c r="D106" s="151" t="s">
        <v>18</v>
      </c>
      <c r="E106" s="156" t="s">
        <v>211</v>
      </c>
      <c r="F106" s="156" t="s">
        <v>236</v>
      </c>
      <c r="G106" s="156" t="s">
        <v>237</v>
      </c>
      <c r="H106" s="156" t="s">
        <v>238</v>
      </c>
      <c r="I106" s="156" t="s">
        <v>239</v>
      </c>
      <c r="J106" s="156"/>
      <c r="K106" s="156"/>
      <c r="L106" s="156"/>
      <c r="M106" s="156"/>
      <c r="N106" s="183"/>
      <c r="O106" s="151">
        <v>205</v>
      </c>
    </row>
    <row r="107" spans="1:15" x14ac:dyDescent="0.25">
      <c r="A107" s="151">
        <v>257</v>
      </c>
      <c r="B107" s="151" t="s">
        <v>387</v>
      </c>
      <c r="C107" s="156" t="s">
        <v>8</v>
      </c>
      <c r="D107" s="151" t="s">
        <v>18</v>
      </c>
      <c r="E107" s="156" t="s">
        <v>211</v>
      </c>
      <c r="F107" s="156" t="s">
        <v>236</v>
      </c>
      <c r="G107" s="156" t="s">
        <v>183</v>
      </c>
      <c r="H107" s="156" t="s">
        <v>234</v>
      </c>
      <c r="I107" s="156" t="s">
        <v>240</v>
      </c>
      <c r="J107" s="156" t="s">
        <v>404</v>
      </c>
      <c r="K107" s="156"/>
      <c r="L107" s="156"/>
      <c r="M107" s="156"/>
      <c r="N107" s="184"/>
      <c r="O107" s="151">
        <v>257</v>
      </c>
    </row>
    <row r="108" spans="1:15" x14ac:dyDescent="0.25">
      <c r="A108" s="151">
        <v>281</v>
      </c>
      <c r="B108" s="151" t="s">
        <v>386</v>
      </c>
      <c r="C108" s="156" t="s">
        <v>17</v>
      </c>
      <c r="D108" s="167" t="s">
        <v>18</v>
      </c>
      <c r="E108" s="156" t="s">
        <v>211</v>
      </c>
      <c r="F108" s="156" t="s">
        <v>236</v>
      </c>
      <c r="G108" s="156" t="s">
        <v>222</v>
      </c>
      <c r="H108" s="156" t="s">
        <v>241</v>
      </c>
      <c r="I108" s="156" t="s">
        <v>242</v>
      </c>
      <c r="J108" s="156"/>
      <c r="K108" s="156"/>
      <c r="L108" s="156"/>
      <c r="M108" s="156"/>
      <c r="N108" s="184"/>
      <c r="O108" s="151">
        <v>281</v>
      </c>
    </row>
    <row r="109" spans="1:15" x14ac:dyDescent="0.25">
      <c r="A109" s="151">
        <v>320</v>
      </c>
      <c r="B109" s="151" t="s">
        <v>387</v>
      </c>
      <c r="C109" s="156" t="s">
        <v>17</v>
      </c>
      <c r="D109" s="151" t="s">
        <v>18</v>
      </c>
      <c r="E109" s="156" t="s">
        <v>211</v>
      </c>
      <c r="F109" s="156" t="s">
        <v>236</v>
      </c>
      <c r="G109" s="156" t="s">
        <v>76</v>
      </c>
      <c r="H109" s="156" t="s">
        <v>232</v>
      </c>
      <c r="I109" s="156" t="s">
        <v>243</v>
      </c>
      <c r="J109" s="156"/>
      <c r="K109" s="156"/>
      <c r="L109" s="156"/>
      <c r="M109" s="156"/>
      <c r="N109" s="185"/>
      <c r="O109" s="151">
        <v>320</v>
      </c>
    </row>
    <row r="110" spans="1:15" x14ac:dyDescent="0.25">
      <c r="A110" s="151"/>
      <c r="B110" s="151"/>
      <c r="C110" s="156"/>
      <c r="D110" s="151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1"/>
    </row>
    <row r="111" spans="1:15" x14ac:dyDescent="0.25">
      <c r="A111" s="151">
        <v>214</v>
      </c>
      <c r="B111" s="151" t="s">
        <v>386</v>
      </c>
      <c r="C111" s="156" t="s">
        <v>8</v>
      </c>
      <c r="D111" s="151" t="s">
        <v>18</v>
      </c>
      <c r="E111" s="156" t="s">
        <v>211</v>
      </c>
      <c r="F111" s="156" t="s">
        <v>225</v>
      </c>
      <c r="G111" s="156" t="s">
        <v>226</v>
      </c>
      <c r="H111" s="156" t="s">
        <v>227</v>
      </c>
      <c r="I111" s="156" t="s">
        <v>228</v>
      </c>
      <c r="J111" s="156"/>
      <c r="K111" s="156"/>
      <c r="L111" s="156"/>
      <c r="M111" s="156"/>
      <c r="N111" s="183"/>
      <c r="O111" s="151">
        <v>214</v>
      </c>
    </row>
    <row r="112" spans="1:15" x14ac:dyDescent="0.25">
      <c r="A112" s="151">
        <v>265</v>
      </c>
      <c r="B112" s="151" t="s">
        <v>387</v>
      </c>
      <c r="C112" s="156" t="s">
        <v>8</v>
      </c>
      <c r="D112" s="151" t="s">
        <v>18</v>
      </c>
      <c r="E112" s="156" t="s">
        <v>211</v>
      </c>
      <c r="F112" s="156" t="s">
        <v>225</v>
      </c>
      <c r="G112" s="156" t="s">
        <v>229</v>
      </c>
      <c r="H112" s="156" t="s">
        <v>230</v>
      </c>
      <c r="I112" s="156" t="s">
        <v>231</v>
      </c>
      <c r="J112" s="156"/>
      <c r="K112" s="156"/>
      <c r="L112" s="156"/>
      <c r="M112" s="156"/>
      <c r="N112" s="184"/>
      <c r="O112" s="151">
        <v>265</v>
      </c>
    </row>
    <row r="113" spans="1:15" x14ac:dyDescent="0.25">
      <c r="A113" s="151">
        <v>298</v>
      </c>
      <c r="B113" s="151" t="s">
        <v>386</v>
      </c>
      <c r="C113" s="165" t="s">
        <v>17</v>
      </c>
      <c r="D113" s="151" t="s">
        <v>18</v>
      </c>
      <c r="E113" s="156" t="s">
        <v>211</v>
      </c>
      <c r="F113" s="156" t="s">
        <v>225</v>
      </c>
      <c r="G113" s="156" t="s">
        <v>76</v>
      </c>
      <c r="H113" s="156" t="s">
        <v>232</v>
      </c>
      <c r="I113" s="156" t="s">
        <v>233</v>
      </c>
      <c r="J113" s="156"/>
      <c r="K113" s="156"/>
      <c r="L113" s="156"/>
      <c r="M113" s="156"/>
      <c r="N113" s="184"/>
      <c r="O113" s="151">
        <v>298</v>
      </c>
    </row>
    <row r="114" spans="1:15" x14ac:dyDescent="0.25">
      <c r="A114" s="155">
        <v>329</v>
      </c>
      <c r="B114" s="155" t="s">
        <v>386</v>
      </c>
      <c r="C114" s="158" t="s">
        <v>17</v>
      </c>
      <c r="D114" s="155" t="s">
        <v>18</v>
      </c>
      <c r="E114" s="158" t="s">
        <v>211</v>
      </c>
      <c r="F114" s="158" t="s">
        <v>225</v>
      </c>
      <c r="G114" s="158" t="s">
        <v>183</v>
      </c>
      <c r="H114" s="158" t="s">
        <v>234</v>
      </c>
      <c r="I114" s="158" t="s">
        <v>235</v>
      </c>
      <c r="J114" s="158"/>
      <c r="K114" s="158"/>
      <c r="L114" s="158"/>
      <c r="M114" s="158"/>
      <c r="N114" s="185"/>
      <c r="O114" s="155">
        <v>329</v>
      </c>
    </row>
    <row r="115" spans="1:15" x14ac:dyDescent="0.25">
      <c r="A115" s="155"/>
      <c r="B115" s="155"/>
      <c r="C115" s="158"/>
      <c r="D115" s="155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5"/>
    </row>
    <row r="116" spans="1:15" x14ac:dyDescent="0.25">
      <c r="A116" s="151">
        <v>222</v>
      </c>
      <c r="B116" s="151" t="s">
        <v>386</v>
      </c>
      <c r="C116" s="156" t="s">
        <v>8</v>
      </c>
      <c r="D116" s="151" t="s">
        <v>18</v>
      </c>
      <c r="E116" s="156" t="s">
        <v>211</v>
      </c>
      <c r="F116" s="156" t="s">
        <v>212</v>
      </c>
      <c r="G116" s="156" t="s">
        <v>213</v>
      </c>
      <c r="H116" s="156" t="s">
        <v>214</v>
      </c>
      <c r="I116" s="156" t="s">
        <v>215</v>
      </c>
      <c r="J116" s="156"/>
      <c r="K116" s="156"/>
      <c r="L116" s="156"/>
      <c r="M116" s="156"/>
      <c r="N116" s="183"/>
      <c r="O116" s="151">
        <v>222</v>
      </c>
    </row>
    <row r="117" spans="1:15" x14ac:dyDescent="0.25">
      <c r="A117" s="151">
        <v>248</v>
      </c>
      <c r="B117" s="151" t="s">
        <v>387</v>
      </c>
      <c r="C117" s="156" t="s">
        <v>8</v>
      </c>
      <c r="D117" s="151" t="s">
        <v>18</v>
      </c>
      <c r="E117" s="156" t="s">
        <v>211</v>
      </c>
      <c r="F117" s="156" t="s">
        <v>212</v>
      </c>
      <c r="G117" s="156" t="s">
        <v>216</v>
      </c>
      <c r="H117" s="156" t="s">
        <v>217</v>
      </c>
      <c r="I117" s="156" t="s">
        <v>218</v>
      </c>
      <c r="J117" s="156"/>
      <c r="K117" s="156"/>
      <c r="L117" s="156"/>
      <c r="M117" s="156"/>
      <c r="N117" s="184"/>
      <c r="O117" s="151">
        <v>248</v>
      </c>
    </row>
    <row r="118" spans="1:15" x14ac:dyDescent="0.25">
      <c r="A118" s="155">
        <v>290</v>
      </c>
      <c r="B118" s="155" t="s">
        <v>386</v>
      </c>
      <c r="C118" s="163" t="s">
        <v>17</v>
      </c>
      <c r="D118" s="155" t="s">
        <v>18</v>
      </c>
      <c r="E118" s="158" t="s">
        <v>211</v>
      </c>
      <c r="F118" s="158" t="s">
        <v>212</v>
      </c>
      <c r="G118" s="158" t="s">
        <v>219</v>
      </c>
      <c r="H118" s="158" t="s">
        <v>220</v>
      </c>
      <c r="I118" s="158" t="s">
        <v>221</v>
      </c>
      <c r="J118" s="158"/>
      <c r="K118" s="158"/>
      <c r="L118" s="158"/>
      <c r="M118" s="158"/>
      <c r="N118" s="184"/>
      <c r="O118" s="155">
        <v>290</v>
      </c>
    </row>
    <row r="119" spans="1:15" x14ac:dyDescent="0.25">
      <c r="A119" s="151">
        <v>337</v>
      </c>
      <c r="B119" s="151" t="s">
        <v>387</v>
      </c>
      <c r="C119" s="156" t="s">
        <v>17</v>
      </c>
      <c r="D119" s="151" t="s">
        <v>18</v>
      </c>
      <c r="E119" s="156" t="s">
        <v>211</v>
      </c>
      <c r="F119" s="156" t="s">
        <v>212</v>
      </c>
      <c r="G119" s="156" t="s">
        <v>222</v>
      </c>
      <c r="H119" s="156" t="s">
        <v>223</v>
      </c>
      <c r="I119" s="156" t="s">
        <v>224</v>
      </c>
      <c r="J119" s="156"/>
      <c r="K119" s="156"/>
      <c r="L119" s="156"/>
      <c r="M119" s="156"/>
      <c r="N119" s="185"/>
      <c r="O119" s="151">
        <v>337</v>
      </c>
    </row>
    <row r="120" spans="1:15" x14ac:dyDescent="0.25">
      <c r="A120" s="151"/>
      <c r="B120" s="151"/>
      <c r="C120" s="156"/>
      <c r="D120" s="151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1"/>
    </row>
    <row r="121" spans="1:15" x14ac:dyDescent="0.25">
      <c r="A121" s="151">
        <v>207</v>
      </c>
      <c r="B121" s="151" t="s">
        <v>386</v>
      </c>
      <c r="C121" s="156" t="s">
        <v>8</v>
      </c>
      <c r="D121" s="151" t="s">
        <v>18</v>
      </c>
      <c r="E121" s="156" t="s">
        <v>325</v>
      </c>
      <c r="F121" s="156" t="s">
        <v>83</v>
      </c>
      <c r="G121" s="156" t="s">
        <v>493</v>
      </c>
      <c r="H121" s="156" t="s">
        <v>23</v>
      </c>
      <c r="I121" s="156" t="s">
        <v>23</v>
      </c>
      <c r="J121" s="156"/>
      <c r="K121" s="156"/>
      <c r="L121" s="156"/>
      <c r="M121" s="156"/>
      <c r="N121" s="183"/>
      <c r="O121" s="151">
        <v>207</v>
      </c>
    </row>
    <row r="122" spans="1:15" x14ac:dyDescent="0.25">
      <c r="A122" s="151">
        <v>250</v>
      </c>
      <c r="B122" s="151" t="s">
        <v>387</v>
      </c>
      <c r="C122" s="156" t="s">
        <v>8</v>
      </c>
      <c r="D122" s="151" t="s">
        <v>18</v>
      </c>
      <c r="E122" s="156" t="s">
        <v>325</v>
      </c>
      <c r="F122" s="156" t="s">
        <v>83</v>
      </c>
      <c r="G122" s="156" t="s">
        <v>493</v>
      </c>
      <c r="H122" s="156" t="s">
        <v>23</v>
      </c>
      <c r="I122" s="156" t="s">
        <v>23</v>
      </c>
      <c r="J122" s="156"/>
      <c r="K122" s="156"/>
      <c r="L122" s="156"/>
      <c r="M122" s="156"/>
      <c r="N122" s="184"/>
      <c r="O122" s="151">
        <v>250</v>
      </c>
    </row>
    <row r="123" spans="1:15" x14ac:dyDescent="0.25">
      <c r="A123" s="151">
        <v>283</v>
      </c>
      <c r="B123" s="151" t="s">
        <v>386</v>
      </c>
      <c r="C123" s="157" t="s">
        <v>17</v>
      </c>
      <c r="D123" s="151" t="s">
        <v>79</v>
      </c>
      <c r="E123" s="156" t="s">
        <v>325</v>
      </c>
      <c r="F123" s="156" t="s">
        <v>83</v>
      </c>
      <c r="G123" s="156" t="s">
        <v>493</v>
      </c>
      <c r="H123" s="156" t="s">
        <v>23</v>
      </c>
      <c r="I123" s="156" t="s">
        <v>23</v>
      </c>
      <c r="J123" s="156"/>
      <c r="K123" s="156"/>
      <c r="L123" s="156"/>
      <c r="M123" s="156"/>
      <c r="N123" s="184"/>
      <c r="O123" s="151">
        <v>283</v>
      </c>
    </row>
    <row r="124" spans="1:15" x14ac:dyDescent="0.25">
      <c r="A124" s="155">
        <v>332</v>
      </c>
      <c r="B124" s="155" t="s">
        <v>387</v>
      </c>
      <c r="C124" s="158" t="s">
        <v>17</v>
      </c>
      <c r="D124" s="155" t="s">
        <v>18</v>
      </c>
      <c r="E124" s="158" t="s">
        <v>325</v>
      </c>
      <c r="F124" s="158" t="s">
        <v>83</v>
      </c>
      <c r="G124" s="158" t="s">
        <v>23</v>
      </c>
      <c r="H124" s="158" t="s">
        <v>23</v>
      </c>
      <c r="I124" s="158" t="s">
        <v>23</v>
      </c>
      <c r="J124" s="158"/>
      <c r="K124" s="158"/>
      <c r="L124" s="158"/>
      <c r="M124" s="158"/>
      <c r="N124" s="185"/>
      <c r="O124" s="155">
        <v>332</v>
      </c>
    </row>
    <row r="125" spans="1:15" x14ac:dyDescent="0.25">
      <c r="A125" s="151"/>
      <c r="B125" s="151"/>
      <c r="C125" s="156"/>
      <c r="D125" s="151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1"/>
    </row>
    <row r="126" spans="1:15" x14ac:dyDescent="0.25">
      <c r="A126" s="151">
        <v>217</v>
      </c>
      <c r="B126" s="151" t="s">
        <v>386</v>
      </c>
      <c r="C126" s="156" t="s">
        <v>8</v>
      </c>
      <c r="D126" s="151" t="s">
        <v>18</v>
      </c>
      <c r="E126" s="156" t="s">
        <v>325</v>
      </c>
      <c r="F126" s="156" t="s">
        <v>116</v>
      </c>
      <c r="G126" s="156" t="s">
        <v>252</v>
      </c>
      <c r="H126" s="156" t="s">
        <v>345</v>
      </c>
      <c r="I126" s="156" t="s">
        <v>346</v>
      </c>
      <c r="J126" s="156"/>
      <c r="K126" s="156"/>
      <c r="L126" s="156"/>
      <c r="M126" s="156"/>
      <c r="N126" s="183"/>
      <c r="O126" s="151">
        <v>217</v>
      </c>
    </row>
    <row r="127" spans="1:15" x14ac:dyDescent="0.25">
      <c r="A127" s="151">
        <v>260</v>
      </c>
      <c r="B127" s="151" t="s">
        <v>387</v>
      </c>
      <c r="C127" s="156" t="s">
        <v>8</v>
      </c>
      <c r="D127" s="151" t="s">
        <v>18</v>
      </c>
      <c r="E127" s="156" t="s">
        <v>325</v>
      </c>
      <c r="F127" s="156" t="s">
        <v>116</v>
      </c>
      <c r="G127" s="156" t="s">
        <v>356</v>
      </c>
      <c r="H127" s="156" t="s">
        <v>357</v>
      </c>
      <c r="I127" s="156" t="s">
        <v>358</v>
      </c>
      <c r="J127" s="156"/>
      <c r="K127" s="156"/>
      <c r="L127" s="156"/>
      <c r="M127" s="156"/>
      <c r="N127" s="184"/>
      <c r="O127" s="151">
        <v>260</v>
      </c>
    </row>
    <row r="128" spans="1:15" x14ac:dyDescent="0.25">
      <c r="A128" s="155">
        <v>293</v>
      </c>
      <c r="B128" s="155" t="s">
        <v>386</v>
      </c>
      <c r="C128" s="158" t="s">
        <v>17</v>
      </c>
      <c r="D128" s="155" t="s">
        <v>18</v>
      </c>
      <c r="E128" s="158" t="s">
        <v>325</v>
      </c>
      <c r="F128" s="158" t="s">
        <v>116</v>
      </c>
      <c r="G128" s="158" t="s">
        <v>183</v>
      </c>
      <c r="H128" s="158" t="s">
        <v>359</v>
      </c>
      <c r="I128" s="158" t="s">
        <v>360</v>
      </c>
      <c r="J128" s="158"/>
      <c r="K128" s="158"/>
      <c r="L128" s="158"/>
      <c r="M128" s="158"/>
      <c r="N128" s="184"/>
      <c r="O128" s="155">
        <v>293</v>
      </c>
    </row>
    <row r="129" spans="1:15" x14ac:dyDescent="0.25">
      <c r="A129" s="151">
        <v>322</v>
      </c>
      <c r="B129" s="151" t="s">
        <v>387</v>
      </c>
      <c r="C129" s="156" t="s">
        <v>17</v>
      </c>
      <c r="D129" s="151" t="s">
        <v>18</v>
      </c>
      <c r="E129" s="156" t="s">
        <v>325</v>
      </c>
      <c r="F129" s="156" t="s">
        <v>116</v>
      </c>
      <c r="G129" s="156" t="s">
        <v>347</v>
      </c>
      <c r="H129" s="156" t="s">
        <v>348</v>
      </c>
      <c r="I129" s="156" t="s">
        <v>361</v>
      </c>
      <c r="J129" s="156"/>
      <c r="K129" s="156"/>
      <c r="L129" s="156"/>
      <c r="M129" s="156"/>
      <c r="N129" s="185"/>
      <c r="O129" s="151">
        <v>322</v>
      </c>
    </row>
    <row r="130" spans="1:15" x14ac:dyDescent="0.25">
      <c r="A130" s="151"/>
      <c r="B130" s="151"/>
      <c r="C130" s="156"/>
      <c r="D130" s="151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1"/>
    </row>
    <row r="131" spans="1:15" x14ac:dyDescent="0.25">
      <c r="A131" s="151">
        <v>211</v>
      </c>
      <c r="B131" s="151" t="s">
        <v>386</v>
      </c>
      <c r="C131" s="156" t="s">
        <v>8</v>
      </c>
      <c r="D131" s="151" t="s">
        <v>18</v>
      </c>
      <c r="E131" s="156" t="s">
        <v>326</v>
      </c>
      <c r="F131" s="156" t="s">
        <v>296</v>
      </c>
      <c r="G131" s="156" t="s">
        <v>297</v>
      </c>
      <c r="H131" s="156" t="s">
        <v>298</v>
      </c>
      <c r="I131" s="156" t="s">
        <v>299</v>
      </c>
      <c r="J131" s="156"/>
      <c r="K131" s="156"/>
      <c r="L131" s="156"/>
      <c r="M131" s="156"/>
      <c r="N131" s="183"/>
      <c r="O131" s="151">
        <v>211</v>
      </c>
    </row>
    <row r="132" spans="1:15" x14ac:dyDescent="0.25">
      <c r="A132" s="151">
        <v>254</v>
      </c>
      <c r="B132" s="151" t="s">
        <v>387</v>
      </c>
      <c r="C132" s="156" t="s">
        <v>8</v>
      </c>
      <c r="D132" s="151" t="s">
        <v>18</v>
      </c>
      <c r="E132" s="156" t="s">
        <v>326</v>
      </c>
      <c r="F132" s="156" t="s">
        <v>296</v>
      </c>
      <c r="G132" s="156" t="s">
        <v>300</v>
      </c>
      <c r="H132" s="156" t="s">
        <v>301</v>
      </c>
      <c r="I132" s="156" t="s">
        <v>302</v>
      </c>
      <c r="J132" s="156"/>
      <c r="K132" s="156"/>
      <c r="L132" s="156"/>
      <c r="M132" s="156"/>
      <c r="N132" s="184"/>
      <c r="O132" s="151">
        <v>254</v>
      </c>
    </row>
    <row r="133" spans="1:15" x14ac:dyDescent="0.25">
      <c r="A133" s="155">
        <v>287</v>
      </c>
      <c r="B133" s="155" t="s">
        <v>386</v>
      </c>
      <c r="C133" s="158" t="s">
        <v>17</v>
      </c>
      <c r="D133" s="155" t="s">
        <v>18</v>
      </c>
      <c r="E133" s="158" t="s">
        <v>326</v>
      </c>
      <c r="F133" s="158" t="s">
        <v>296</v>
      </c>
      <c r="G133" s="158" t="s">
        <v>132</v>
      </c>
      <c r="H133" s="158" t="s">
        <v>303</v>
      </c>
      <c r="I133" s="158" t="s">
        <v>304</v>
      </c>
      <c r="J133" s="158"/>
      <c r="K133" s="158"/>
      <c r="L133" s="158"/>
      <c r="M133" s="158"/>
      <c r="N133" s="184"/>
      <c r="O133" s="155">
        <v>287</v>
      </c>
    </row>
    <row r="134" spans="1:15" x14ac:dyDescent="0.25">
      <c r="A134" s="155">
        <v>326</v>
      </c>
      <c r="B134" s="155" t="s">
        <v>387</v>
      </c>
      <c r="C134" s="158" t="s">
        <v>17</v>
      </c>
      <c r="D134" s="155" t="s">
        <v>18</v>
      </c>
      <c r="E134" s="158" t="s">
        <v>326</v>
      </c>
      <c r="F134" s="158" t="s">
        <v>296</v>
      </c>
      <c r="G134" s="158" t="s">
        <v>134</v>
      </c>
      <c r="H134" s="158" t="s">
        <v>305</v>
      </c>
      <c r="I134" s="158" t="s">
        <v>306</v>
      </c>
      <c r="J134" s="158"/>
      <c r="K134" s="158"/>
      <c r="L134" s="158"/>
      <c r="M134" s="158"/>
      <c r="N134" s="185"/>
      <c r="O134" s="155">
        <v>326</v>
      </c>
    </row>
    <row r="135" spans="1:15" x14ac:dyDescent="0.25">
      <c r="A135" s="155"/>
      <c r="B135" s="155"/>
      <c r="C135" s="158"/>
      <c r="D135" s="155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5"/>
    </row>
    <row r="136" spans="1:15" x14ac:dyDescent="0.25">
      <c r="A136" s="151">
        <v>226</v>
      </c>
      <c r="B136" s="151" t="s">
        <v>386</v>
      </c>
      <c r="C136" s="156" t="s">
        <v>8</v>
      </c>
      <c r="D136" s="151" t="s">
        <v>18</v>
      </c>
      <c r="E136" s="156" t="s">
        <v>326</v>
      </c>
      <c r="F136" s="156" t="s">
        <v>307</v>
      </c>
      <c r="G136" s="156" t="s">
        <v>308</v>
      </c>
      <c r="H136" s="156" t="s">
        <v>309</v>
      </c>
      <c r="I136" s="156" t="s">
        <v>310</v>
      </c>
      <c r="J136" s="156"/>
      <c r="K136" s="156"/>
      <c r="L136" s="156"/>
      <c r="M136" s="156"/>
      <c r="N136" s="186"/>
      <c r="O136" s="151">
        <v>226</v>
      </c>
    </row>
    <row r="137" spans="1:15" x14ac:dyDescent="0.25">
      <c r="A137" s="151">
        <v>269</v>
      </c>
      <c r="B137" s="151" t="s">
        <v>387</v>
      </c>
      <c r="C137" s="156" t="s">
        <v>8</v>
      </c>
      <c r="D137" s="151" t="s">
        <v>18</v>
      </c>
      <c r="E137" s="156" t="s">
        <v>326</v>
      </c>
      <c r="F137" s="156" t="s">
        <v>307</v>
      </c>
      <c r="G137" s="156" t="s">
        <v>311</v>
      </c>
      <c r="H137" s="156" t="s">
        <v>305</v>
      </c>
      <c r="I137" s="156" t="s">
        <v>312</v>
      </c>
      <c r="J137" s="156"/>
      <c r="K137" s="156"/>
      <c r="L137" s="156"/>
      <c r="M137" s="156"/>
      <c r="N137" s="187"/>
      <c r="O137" s="151">
        <v>269</v>
      </c>
    </row>
    <row r="138" spans="1:15" x14ac:dyDescent="0.25">
      <c r="A138" s="151">
        <v>302</v>
      </c>
      <c r="B138" s="151" t="s">
        <v>386</v>
      </c>
      <c r="C138" s="160" t="s">
        <v>17</v>
      </c>
      <c r="D138" s="151" t="s">
        <v>18</v>
      </c>
      <c r="E138" s="156" t="s">
        <v>326</v>
      </c>
      <c r="F138" s="156" t="s">
        <v>307</v>
      </c>
      <c r="G138" s="156" t="s">
        <v>313</v>
      </c>
      <c r="H138" s="156" t="s">
        <v>207</v>
      </c>
      <c r="I138" s="156" t="s">
        <v>314</v>
      </c>
      <c r="J138" s="156"/>
      <c r="K138" s="156"/>
      <c r="L138" s="156"/>
      <c r="M138" s="156"/>
      <c r="N138" s="187"/>
      <c r="O138" s="151">
        <v>302</v>
      </c>
    </row>
    <row r="139" spans="1:15" x14ac:dyDescent="0.25">
      <c r="A139" s="155">
        <v>341</v>
      </c>
      <c r="B139" s="151" t="s">
        <v>387</v>
      </c>
      <c r="C139" s="156" t="s">
        <v>17</v>
      </c>
      <c r="D139" s="151" t="s">
        <v>18</v>
      </c>
      <c r="E139" s="156" t="s">
        <v>326</v>
      </c>
      <c r="F139" s="156" t="s">
        <v>307</v>
      </c>
      <c r="G139" s="156" t="s">
        <v>315</v>
      </c>
      <c r="H139" s="156" t="s">
        <v>316</v>
      </c>
      <c r="I139" s="156" t="s">
        <v>317</v>
      </c>
      <c r="J139" s="156"/>
      <c r="K139" s="156"/>
      <c r="L139" s="156"/>
      <c r="M139" s="156"/>
      <c r="N139" s="188"/>
      <c r="O139" s="151">
        <v>341</v>
      </c>
    </row>
    <row r="140" spans="1:15" x14ac:dyDescent="0.25">
      <c r="A140" s="151"/>
      <c r="B140" s="151"/>
      <c r="C140" s="157"/>
      <c r="D140" s="151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1"/>
    </row>
    <row r="141" spans="1:15" x14ac:dyDescent="0.25">
      <c r="A141" s="151">
        <v>221</v>
      </c>
      <c r="B141" s="151" t="s">
        <v>386</v>
      </c>
      <c r="C141" s="156" t="s">
        <v>8</v>
      </c>
      <c r="D141" s="151" t="s">
        <v>18</v>
      </c>
      <c r="E141" s="156" t="s">
        <v>250</v>
      </c>
      <c r="F141" s="156" t="s">
        <v>30</v>
      </c>
      <c r="G141" s="156" t="s">
        <v>168</v>
      </c>
      <c r="H141" s="156" t="s">
        <v>124</v>
      </c>
      <c r="I141" s="156" t="s">
        <v>251</v>
      </c>
      <c r="J141" s="157"/>
      <c r="K141" s="157"/>
      <c r="L141" s="157"/>
      <c r="M141" s="157"/>
      <c r="N141" s="177"/>
      <c r="O141" s="151">
        <v>221</v>
      </c>
    </row>
    <row r="142" spans="1:15" x14ac:dyDescent="0.25">
      <c r="A142" s="151">
        <v>264</v>
      </c>
      <c r="B142" s="151" t="s">
        <v>387</v>
      </c>
      <c r="C142" s="156" t="s">
        <v>8</v>
      </c>
      <c r="D142" s="151" t="s">
        <v>18</v>
      </c>
      <c r="E142" s="156" t="s">
        <v>250</v>
      </c>
      <c r="F142" s="156" t="s">
        <v>30</v>
      </c>
      <c r="G142" s="156" t="s">
        <v>252</v>
      </c>
      <c r="H142" s="156" t="s">
        <v>253</v>
      </c>
      <c r="I142" s="156" t="s">
        <v>254</v>
      </c>
      <c r="J142" s="156"/>
      <c r="K142" s="156"/>
      <c r="L142" s="156"/>
      <c r="M142" s="156"/>
      <c r="N142" s="178"/>
      <c r="O142" s="151">
        <v>264</v>
      </c>
    </row>
    <row r="143" spans="1:15" x14ac:dyDescent="0.25">
      <c r="A143" s="151">
        <v>297</v>
      </c>
      <c r="B143" s="151" t="s">
        <v>386</v>
      </c>
      <c r="C143" s="156" t="s">
        <v>17</v>
      </c>
      <c r="D143" s="151" t="s">
        <v>18</v>
      </c>
      <c r="E143" s="156" t="s">
        <v>250</v>
      </c>
      <c r="F143" s="156" t="s">
        <v>30</v>
      </c>
      <c r="G143" s="156" t="s">
        <v>487</v>
      </c>
      <c r="H143" s="156" t="s">
        <v>23</v>
      </c>
      <c r="I143" s="156" t="s">
        <v>23</v>
      </c>
      <c r="J143" s="156" t="s">
        <v>23</v>
      </c>
      <c r="K143" s="156"/>
      <c r="L143" s="156"/>
      <c r="M143" s="156"/>
      <c r="N143" s="178"/>
      <c r="O143" s="151">
        <v>297</v>
      </c>
    </row>
    <row r="144" spans="1:15" x14ac:dyDescent="0.25">
      <c r="A144" s="151">
        <v>336</v>
      </c>
      <c r="B144" s="151" t="s">
        <v>387</v>
      </c>
      <c r="C144" s="156" t="s">
        <v>17</v>
      </c>
      <c r="D144" s="151" t="s">
        <v>18</v>
      </c>
      <c r="E144" s="156" t="s">
        <v>250</v>
      </c>
      <c r="F144" s="156" t="s">
        <v>30</v>
      </c>
      <c r="G144" s="156" t="s">
        <v>156</v>
      </c>
      <c r="H144" s="156" t="s">
        <v>81</v>
      </c>
      <c r="I144" s="156" t="s">
        <v>258</v>
      </c>
      <c r="J144" s="156"/>
      <c r="K144" s="156"/>
      <c r="L144" s="156"/>
      <c r="M144" s="156"/>
      <c r="N144" s="179"/>
      <c r="O144" s="151">
        <v>336</v>
      </c>
    </row>
    <row r="145" spans="1:15" x14ac:dyDescent="0.25">
      <c r="A145" s="151"/>
      <c r="B145" s="151"/>
      <c r="C145" s="156"/>
      <c r="D145" s="151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1"/>
    </row>
    <row r="146" spans="1:15" x14ac:dyDescent="0.25">
      <c r="A146" s="151">
        <v>208</v>
      </c>
      <c r="B146" s="151" t="s">
        <v>386</v>
      </c>
      <c r="C146" s="160" t="s">
        <v>8</v>
      </c>
      <c r="D146" s="151" t="s">
        <v>79</v>
      </c>
      <c r="E146" s="156" t="s">
        <v>263</v>
      </c>
      <c r="F146" s="156" t="s">
        <v>273</v>
      </c>
      <c r="G146" s="156" t="s">
        <v>252</v>
      </c>
      <c r="H146" s="156" t="s">
        <v>274</v>
      </c>
      <c r="I146" s="156" t="s">
        <v>275</v>
      </c>
      <c r="J146" s="156">
        <v>10148</v>
      </c>
      <c r="K146" s="156"/>
      <c r="L146" s="156"/>
      <c r="M146" s="156"/>
      <c r="N146" s="183"/>
      <c r="O146" s="151">
        <v>208</v>
      </c>
    </row>
    <row r="147" spans="1:15" x14ac:dyDescent="0.25">
      <c r="A147" s="151">
        <v>271</v>
      </c>
      <c r="B147" s="151" t="s">
        <v>387</v>
      </c>
      <c r="C147" s="160" t="s">
        <v>8</v>
      </c>
      <c r="D147" s="151" t="s">
        <v>79</v>
      </c>
      <c r="E147" s="156" t="s">
        <v>263</v>
      </c>
      <c r="F147" s="156" t="s">
        <v>273</v>
      </c>
      <c r="G147" s="158" t="s">
        <v>276</v>
      </c>
      <c r="H147" s="158" t="s">
        <v>277</v>
      </c>
      <c r="I147" s="158" t="s">
        <v>278</v>
      </c>
      <c r="J147" s="156"/>
      <c r="K147" s="156"/>
      <c r="L147" s="156"/>
      <c r="M147" s="156"/>
      <c r="N147" s="184"/>
      <c r="O147" s="151">
        <v>271</v>
      </c>
    </row>
    <row r="148" spans="1:15" x14ac:dyDescent="0.25">
      <c r="A148" s="151">
        <v>323</v>
      </c>
      <c r="B148" s="151" t="s">
        <v>387</v>
      </c>
      <c r="C148" s="160" t="s">
        <v>17</v>
      </c>
      <c r="D148" s="151" t="s">
        <v>79</v>
      </c>
      <c r="E148" s="156" t="s">
        <v>263</v>
      </c>
      <c r="F148" s="156" t="s">
        <v>273</v>
      </c>
      <c r="G148" s="156" t="s">
        <v>115</v>
      </c>
      <c r="H148" s="156" t="s">
        <v>282</v>
      </c>
      <c r="I148" s="156" t="s">
        <v>283</v>
      </c>
      <c r="J148" s="156"/>
      <c r="K148" s="156"/>
      <c r="L148" s="156"/>
      <c r="M148" s="156"/>
      <c r="N148" s="184"/>
      <c r="O148" s="151">
        <v>323</v>
      </c>
    </row>
    <row r="149" spans="1:15" x14ac:dyDescent="0.25">
      <c r="A149" s="151">
        <v>284</v>
      </c>
      <c r="B149" s="151" t="s">
        <v>386</v>
      </c>
      <c r="C149" s="156" t="s">
        <v>17</v>
      </c>
      <c r="D149" s="161" t="s">
        <v>18</v>
      </c>
      <c r="E149" s="156" t="s">
        <v>263</v>
      </c>
      <c r="F149" s="156" t="s">
        <v>273</v>
      </c>
      <c r="G149" s="156" t="s">
        <v>279</v>
      </c>
      <c r="H149" s="156" t="s">
        <v>280</v>
      </c>
      <c r="I149" s="156" t="s">
        <v>281</v>
      </c>
      <c r="J149" s="156"/>
      <c r="K149" s="156"/>
      <c r="L149" s="156"/>
      <c r="M149" s="156"/>
      <c r="N149" s="185"/>
      <c r="O149" s="151">
        <v>284</v>
      </c>
    </row>
    <row r="150" spans="1:15" x14ac:dyDescent="0.25">
      <c r="A150" s="151"/>
      <c r="B150" s="151"/>
      <c r="C150" s="156"/>
      <c r="D150" s="161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1"/>
    </row>
    <row r="151" spans="1:15" x14ac:dyDescent="0.25">
      <c r="A151" s="151">
        <v>215</v>
      </c>
      <c r="B151" s="151" t="s">
        <v>386</v>
      </c>
      <c r="C151" s="165" t="s">
        <v>8</v>
      </c>
      <c r="D151" s="167" t="s">
        <v>18</v>
      </c>
      <c r="E151" s="156" t="s">
        <v>263</v>
      </c>
      <c r="F151" s="156" t="s">
        <v>143</v>
      </c>
      <c r="G151" s="156" t="s">
        <v>51</v>
      </c>
      <c r="H151" s="156" t="s">
        <v>222</v>
      </c>
      <c r="I151" s="156" t="s">
        <v>284</v>
      </c>
      <c r="J151" s="165"/>
      <c r="K151" s="165"/>
      <c r="L151" s="165"/>
      <c r="M151" s="165"/>
      <c r="N151" s="192"/>
      <c r="O151" s="151">
        <v>215</v>
      </c>
    </row>
    <row r="152" spans="1:15" x14ac:dyDescent="0.25">
      <c r="A152" s="151">
        <v>251</v>
      </c>
      <c r="B152" s="151" t="s">
        <v>387</v>
      </c>
      <c r="C152" s="160" t="s">
        <v>8</v>
      </c>
      <c r="D152" s="151" t="s">
        <v>79</v>
      </c>
      <c r="E152" s="156" t="s">
        <v>263</v>
      </c>
      <c r="F152" s="156" t="s">
        <v>143</v>
      </c>
      <c r="G152" s="156" t="s">
        <v>285</v>
      </c>
      <c r="H152" s="156" t="s">
        <v>286</v>
      </c>
      <c r="I152" s="156" t="s">
        <v>287</v>
      </c>
      <c r="J152" s="156"/>
      <c r="K152" s="156"/>
      <c r="L152" s="156"/>
      <c r="M152" s="156"/>
      <c r="N152" s="193"/>
      <c r="O152" s="151">
        <v>251</v>
      </c>
    </row>
    <row r="153" spans="1:15" x14ac:dyDescent="0.25">
      <c r="A153" s="151">
        <v>304</v>
      </c>
      <c r="B153" s="151" t="s">
        <v>386</v>
      </c>
      <c r="C153" s="158" t="s">
        <v>444</v>
      </c>
      <c r="D153" s="151" t="s">
        <v>79</v>
      </c>
      <c r="E153" s="156" t="s">
        <v>263</v>
      </c>
      <c r="F153" s="156" t="s">
        <v>143</v>
      </c>
      <c r="G153" s="156" t="s">
        <v>93</v>
      </c>
      <c r="H153" s="156" t="s">
        <v>288</v>
      </c>
      <c r="I153" s="156" t="s">
        <v>289</v>
      </c>
      <c r="J153" s="172"/>
      <c r="K153" s="172"/>
      <c r="L153" s="172"/>
      <c r="M153" s="172"/>
      <c r="N153" s="193"/>
      <c r="O153" s="151">
        <v>304</v>
      </c>
    </row>
    <row r="154" spans="1:15" x14ac:dyDescent="0.25">
      <c r="A154" s="151">
        <v>343</v>
      </c>
      <c r="B154" s="151" t="s">
        <v>387</v>
      </c>
      <c r="C154" s="160" t="s">
        <v>17</v>
      </c>
      <c r="D154" s="151" t="s">
        <v>79</v>
      </c>
      <c r="E154" s="156" t="s">
        <v>263</v>
      </c>
      <c r="F154" s="156" t="s">
        <v>143</v>
      </c>
      <c r="G154" s="156" t="s">
        <v>290</v>
      </c>
      <c r="H154" s="156" t="s">
        <v>291</v>
      </c>
      <c r="I154" s="156" t="s">
        <v>292</v>
      </c>
      <c r="J154" s="172"/>
      <c r="K154" s="172"/>
      <c r="L154" s="172"/>
      <c r="M154" s="172"/>
      <c r="N154" s="194"/>
      <c r="O154" s="151">
        <v>343</v>
      </c>
    </row>
    <row r="155" spans="1:15" x14ac:dyDescent="0.25">
      <c r="A155" s="151"/>
      <c r="B155" s="151"/>
      <c r="C155" s="160"/>
      <c r="D155" s="151"/>
      <c r="E155" s="156"/>
      <c r="F155" s="156"/>
      <c r="G155" s="156"/>
      <c r="H155" s="156"/>
      <c r="I155" s="156"/>
      <c r="J155" s="172"/>
      <c r="K155" s="172"/>
      <c r="L155" s="172"/>
      <c r="M155" s="172"/>
      <c r="N155" s="172"/>
      <c r="O155" s="151"/>
    </row>
    <row r="156" spans="1:15" x14ac:dyDescent="0.25">
      <c r="A156" s="151">
        <v>212</v>
      </c>
      <c r="B156" s="151" t="s">
        <v>386</v>
      </c>
      <c r="C156" s="156" t="s">
        <v>8</v>
      </c>
      <c r="D156" s="151" t="s">
        <v>18</v>
      </c>
      <c r="E156" s="156" t="s">
        <v>327</v>
      </c>
      <c r="F156" s="156" t="s">
        <v>364</v>
      </c>
      <c r="G156" s="156" t="s">
        <v>279</v>
      </c>
      <c r="H156" s="156" t="s">
        <v>318</v>
      </c>
      <c r="I156" s="156" t="s">
        <v>319</v>
      </c>
      <c r="J156" s="156"/>
      <c r="K156" s="156"/>
      <c r="L156" s="156"/>
      <c r="M156" s="156"/>
      <c r="N156" s="183"/>
      <c r="O156" s="151">
        <v>212</v>
      </c>
    </row>
    <row r="157" spans="1:15" x14ac:dyDescent="0.25">
      <c r="A157" s="151">
        <v>255</v>
      </c>
      <c r="B157" s="151" t="s">
        <v>387</v>
      </c>
      <c r="C157" s="156" t="s">
        <v>8</v>
      </c>
      <c r="D157" s="151" t="s">
        <v>18</v>
      </c>
      <c r="E157" s="156" t="s">
        <v>327</v>
      </c>
      <c r="F157" s="156" t="s">
        <v>364</v>
      </c>
      <c r="G157" s="156" t="s">
        <v>27</v>
      </c>
      <c r="H157" s="156" t="s">
        <v>320</v>
      </c>
      <c r="I157" s="156" t="s">
        <v>321</v>
      </c>
      <c r="J157" s="156"/>
      <c r="K157" s="156"/>
      <c r="L157" s="156"/>
      <c r="M157" s="156"/>
      <c r="N157" s="184"/>
      <c r="O157" s="151">
        <v>255</v>
      </c>
    </row>
    <row r="158" spans="1:15" x14ac:dyDescent="0.25">
      <c r="A158" s="155">
        <v>288</v>
      </c>
      <c r="B158" s="155" t="s">
        <v>386</v>
      </c>
      <c r="C158" s="158" t="s">
        <v>17</v>
      </c>
      <c r="D158" s="155" t="s">
        <v>18</v>
      </c>
      <c r="E158" s="158" t="s">
        <v>327</v>
      </c>
      <c r="F158" s="158" t="s">
        <v>364</v>
      </c>
      <c r="G158" s="158" t="s">
        <v>322</v>
      </c>
      <c r="H158" s="158" t="s">
        <v>323</v>
      </c>
      <c r="I158" s="158" t="s">
        <v>324</v>
      </c>
      <c r="J158" s="158"/>
      <c r="K158" s="158"/>
      <c r="L158" s="158"/>
      <c r="M158" s="158"/>
      <c r="N158" s="184"/>
      <c r="O158" s="155">
        <v>288</v>
      </c>
    </row>
    <row r="159" spans="1:15" x14ac:dyDescent="0.25">
      <c r="A159" s="155">
        <v>327</v>
      </c>
      <c r="B159" s="155" t="s">
        <v>387</v>
      </c>
      <c r="C159" s="158" t="s">
        <v>17</v>
      </c>
      <c r="D159" s="155" t="s">
        <v>18</v>
      </c>
      <c r="E159" s="158" t="s">
        <v>327</v>
      </c>
      <c r="F159" s="158" t="s">
        <v>364</v>
      </c>
      <c r="G159" s="158" t="s">
        <v>197</v>
      </c>
      <c r="H159" s="158" t="s">
        <v>362</v>
      </c>
      <c r="I159" s="158" t="s">
        <v>363</v>
      </c>
      <c r="J159" s="158"/>
      <c r="K159" s="158"/>
      <c r="L159" s="158"/>
      <c r="M159" s="158"/>
      <c r="N159" s="185"/>
      <c r="O159" s="155">
        <v>327</v>
      </c>
    </row>
    <row r="160" spans="1:15" x14ac:dyDescent="0.25">
      <c r="A160" s="155"/>
      <c r="B160" s="155"/>
      <c r="C160" s="158"/>
      <c r="D160" s="155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5"/>
    </row>
    <row r="161" spans="1:15" x14ac:dyDescent="0.25">
      <c r="A161" s="173" t="s">
        <v>23</v>
      </c>
      <c r="B161" s="174" t="s">
        <v>497</v>
      </c>
    </row>
    <row r="162" spans="1:15" x14ac:dyDescent="0.25">
      <c r="A162" s="151">
        <v>245</v>
      </c>
      <c r="B162" s="151" t="s">
        <v>387</v>
      </c>
      <c r="C162" s="156" t="s">
        <v>8</v>
      </c>
      <c r="D162" s="151" t="s">
        <v>18</v>
      </c>
      <c r="E162" s="156" t="s">
        <v>19</v>
      </c>
      <c r="F162" s="156" t="s">
        <v>10</v>
      </c>
      <c r="G162" s="156" t="s">
        <v>20</v>
      </c>
      <c r="H162" s="156" t="s">
        <v>21</v>
      </c>
      <c r="I162" s="156" t="s">
        <v>22</v>
      </c>
      <c r="J162" s="156"/>
      <c r="K162" s="156"/>
      <c r="L162" s="156"/>
      <c r="M162" s="156"/>
      <c r="N162" s="156"/>
      <c r="O162" s="151">
        <v>245</v>
      </c>
    </row>
    <row r="163" spans="1:15" x14ac:dyDescent="0.25">
      <c r="A163" s="151">
        <v>275</v>
      </c>
      <c r="B163" s="151" t="s">
        <v>386</v>
      </c>
      <c r="C163" s="160" t="s">
        <v>17</v>
      </c>
      <c r="D163" s="151" t="s">
        <v>18</v>
      </c>
      <c r="E163" s="156" t="s">
        <v>422</v>
      </c>
      <c r="F163" s="156" t="s">
        <v>10</v>
      </c>
      <c r="G163" s="156" t="s">
        <v>90</v>
      </c>
      <c r="H163" s="156" t="s">
        <v>429</v>
      </c>
      <c r="I163" s="156" t="s">
        <v>437</v>
      </c>
      <c r="J163" s="156">
        <v>12487</v>
      </c>
      <c r="K163" s="156"/>
      <c r="L163" s="156"/>
      <c r="M163" s="156"/>
      <c r="N163" s="156"/>
      <c r="O163" s="151">
        <v>275</v>
      </c>
    </row>
    <row r="164" spans="1:15" x14ac:dyDescent="0.25">
      <c r="A164" s="151">
        <v>316</v>
      </c>
      <c r="B164" s="151" t="s">
        <v>387</v>
      </c>
      <c r="C164" s="156" t="s">
        <v>17</v>
      </c>
      <c r="D164" s="151" t="s">
        <v>18</v>
      </c>
      <c r="E164" s="156" t="s">
        <v>422</v>
      </c>
      <c r="F164" s="156" t="s">
        <v>10</v>
      </c>
      <c r="G164" s="156" t="s">
        <v>427</v>
      </c>
      <c r="H164" s="156" t="s">
        <v>432</v>
      </c>
      <c r="I164" s="156" t="s">
        <v>438</v>
      </c>
      <c r="J164" s="157"/>
      <c r="K164" s="157"/>
      <c r="L164" s="157"/>
      <c r="M164" s="157"/>
      <c r="N164" s="157"/>
      <c r="O164" s="151">
        <v>316</v>
      </c>
    </row>
    <row r="165" spans="1:15" x14ac:dyDescent="0.25">
      <c r="A165" s="151">
        <v>201</v>
      </c>
      <c r="B165" s="151" t="s">
        <v>386</v>
      </c>
      <c r="C165" s="156" t="s">
        <v>8</v>
      </c>
      <c r="D165" s="151" t="s">
        <v>18</v>
      </c>
      <c r="E165" s="156" t="s">
        <v>69</v>
      </c>
      <c r="F165" s="156" t="s">
        <v>10</v>
      </c>
      <c r="G165" s="156" t="s">
        <v>96</v>
      </c>
      <c r="H165" s="156" t="s">
        <v>97</v>
      </c>
      <c r="I165" s="156" t="s">
        <v>98</v>
      </c>
      <c r="J165" s="149"/>
      <c r="K165" s="149"/>
      <c r="L165" s="149"/>
      <c r="M165" s="149"/>
      <c r="N165" s="149"/>
      <c r="O165" s="151">
        <v>201</v>
      </c>
    </row>
    <row r="166" spans="1:15" x14ac:dyDescent="0.25">
      <c r="A166" s="151">
        <v>243</v>
      </c>
      <c r="B166" s="151" t="s">
        <v>387</v>
      </c>
      <c r="C166" s="156" t="s">
        <v>8</v>
      </c>
      <c r="D166" s="151" t="s">
        <v>18</v>
      </c>
      <c r="E166" s="156" t="s">
        <v>69</v>
      </c>
      <c r="F166" s="156" t="s">
        <v>10</v>
      </c>
      <c r="G166" s="156" t="s">
        <v>99</v>
      </c>
      <c r="H166" s="156" t="s">
        <v>100</v>
      </c>
      <c r="I166" s="156" t="s">
        <v>101</v>
      </c>
      <c r="J166" s="156"/>
      <c r="K166" s="156"/>
      <c r="L166" s="156"/>
      <c r="M166" s="156"/>
      <c r="N166" s="156"/>
      <c r="O166" s="151">
        <v>243</v>
      </c>
    </row>
    <row r="167" spans="1:15" x14ac:dyDescent="0.25">
      <c r="A167" s="151">
        <v>277</v>
      </c>
      <c r="B167" s="151" t="s">
        <v>386</v>
      </c>
      <c r="C167" s="156" t="s">
        <v>17</v>
      </c>
      <c r="D167" s="151" t="s">
        <v>18</v>
      </c>
      <c r="E167" s="156" t="s">
        <v>440</v>
      </c>
      <c r="F167" s="156" t="s">
        <v>10</v>
      </c>
      <c r="G167" s="156" t="s">
        <v>441</v>
      </c>
      <c r="H167" s="156" t="s">
        <v>442</v>
      </c>
      <c r="I167" s="156" t="s">
        <v>443</v>
      </c>
      <c r="J167" s="156" t="s">
        <v>23</v>
      </c>
      <c r="K167" s="156"/>
      <c r="L167" s="156"/>
      <c r="M167" s="156"/>
      <c r="N167" s="156"/>
      <c r="O167" s="151">
        <v>277</v>
      </c>
    </row>
    <row r="168" spans="1:15" x14ac:dyDescent="0.25">
      <c r="A168" s="151">
        <v>278</v>
      </c>
      <c r="B168" s="151" t="s">
        <v>386</v>
      </c>
      <c r="C168" s="156" t="s">
        <v>17</v>
      </c>
      <c r="D168" s="151" t="s">
        <v>18</v>
      </c>
      <c r="E168" s="156" t="s">
        <v>142</v>
      </c>
      <c r="F168" s="156" t="s">
        <v>10</v>
      </c>
      <c r="G168" s="156" t="s">
        <v>156</v>
      </c>
      <c r="H168" s="156" t="s">
        <v>157</v>
      </c>
      <c r="I168" s="156" t="s">
        <v>158</v>
      </c>
      <c r="J168" s="156"/>
      <c r="K168" s="156"/>
      <c r="L168" s="156"/>
      <c r="M168" s="156"/>
      <c r="N168" s="156"/>
      <c r="O168" s="151">
        <v>278</v>
      </c>
    </row>
    <row r="169" spans="1:15" x14ac:dyDescent="0.25">
      <c r="A169" s="151">
        <v>317</v>
      </c>
      <c r="B169" s="151" t="s">
        <v>387</v>
      </c>
      <c r="C169" s="156" t="s">
        <v>17</v>
      </c>
      <c r="D169" s="151" t="s">
        <v>18</v>
      </c>
      <c r="E169" s="156" t="s">
        <v>179</v>
      </c>
      <c r="F169" s="156" t="s">
        <v>10</v>
      </c>
      <c r="G169" s="156" t="s">
        <v>189</v>
      </c>
      <c r="H169" s="156" t="s">
        <v>190</v>
      </c>
      <c r="I169" s="156" t="s">
        <v>191</v>
      </c>
      <c r="J169" s="156"/>
      <c r="K169" s="156"/>
      <c r="L169" s="156"/>
      <c r="M169" s="156"/>
      <c r="N169" s="156"/>
      <c r="O169" s="151">
        <v>317</v>
      </c>
    </row>
    <row r="170" spans="1:15" x14ac:dyDescent="0.25">
      <c r="A170" s="151">
        <v>200</v>
      </c>
      <c r="B170" s="151" t="s">
        <v>386</v>
      </c>
      <c r="C170" s="156" t="s">
        <v>8</v>
      </c>
      <c r="D170" s="151" t="s">
        <v>18</v>
      </c>
      <c r="E170" s="156" t="s">
        <v>211</v>
      </c>
      <c r="F170" s="156" t="s">
        <v>10</v>
      </c>
      <c r="G170" s="156" t="s">
        <v>229</v>
      </c>
      <c r="H170" s="156" t="s">
        <v>230</v>
      </c>
      <c r="I170" s="156" t="s">
        <v>246</v>
      </c>
      <c r="J170" s="149"/>
      <c r="K170" s="149"/>
      <c r="L170" s="149"/>
      <c r="M170" s="149"/>
      <c r="N170" s="149"/>
      <c r="O170" s="151">
        <v>200</v>
      </c>
    </row>
    <row r="171" spans="1:15" x14ac:dyDescent="0.25">
      <c r="A171" s="151">
        <v>242</v>
      </c>
      <c r="B171" s="155" t="s">
        <v>387</v>
      </c>
      <c r="C171" s="156" t="s">
        <v>8</v>
      </c>
      <c r="D171" s="151" t="s">
        <v>18</v>
      </c>
      <c r="E171" s="156" t="s">
        <v>211</v>
      </c>
      <c r="F171" s="156" t="s">
        <v>10</v>
      </c>
      <c r="G171" s="156" t="s">
        <v>247</v>
      </c>
      <c r="H171" s="156" t="s">
        <v>248</v>
      </c>
      <c r="I171" s="156" t="s">
        <v>249</v>
      </c>
      <c r="J171" s="156">
        <v>11534</v>
      </c>
      <c r="K171" s="156"/>
      <c r="L171" s="156"/>
      <c r="M171" s="156"/>
      <c r="N171" s="156"/>
      <c r="O171" s="151">
        <v>242</v>
      </c>
    </row>
    <row r="172" spans="1:15" x14ac:dyDescent="0.25">
      <c r="A172" s="151">
        <v>244</v>
      </c>
      <c r="B172" s="151" t="s">
        <v>387</v>
      </c>
      <c r="C172" s="160" t="s">
        <v>8</v>
      </c>
      <c r="D172" s="151" t="s">
        <v>18</v>
      </c>
      <c r="E172" s="156" t="s">
        <v>211</v>
      </c>
      <c r="F172" s="156" t="s">
        <v>10</v>
      </c>
      <c r="G172" s="156" t="s">
        <v>244</v>
      </c>
      <c r="H172" s="156" t="s">
        <v>220</v>
      </c>
      <c r="I172" s="156" t="s">
        <v>245</v>
      </c>
      <c r="J172" s="156"/>
      <c r="K172" s="156"/>
      <c r="L172" s="156"/>
      <c r="M172" s="156"/>
      <c r="N172" s="156"/>
      <c r="O172" s="151">
        <v>244</v>
      </c>
    </row>
    <row r="173" spans="1:15" x14ac:dyDescent="0.25">
      <c r="A173" s="151">
        <v>202</v>
      </c>
      <c r="B173" s="151" t="s">
        <v>386</v>
      </c>
      <c r="C173" s="156" t="s">
        <v>8</v>
      </c>
      <c r="D173" s="151" t="s">
        <v>18</v>
      </c>
      <c r="E173" s="156" t="s">
        <v>250</v>
      </c>
      <c r="F173" s="156" t="s">
        <v>10</v>
      </c>
      <c r="G173" s="156" t="s">
        <v>259</v>
      </c>
      <c r="H173" s="156" t="s">
        <v>124</v>
      </c>
      <c r="I173" s="156" t="s">
        <v>260</v>
      </c>
      <c r="J173" s="149"/>
      <c r="K173" s="149"/>
      <c r="L173" s="149"/>
      <c r="M173" s="149"/>
      <c r="N173" s="149"/>
      <c r="O173" s="151">
        <v>202</v>
      </c>
    </row>
    <row r="174" spans="1:15" x14ac:dyDescent="0.25">
      <c r="A174" s="151">
        <v>276</v>
      </c>
      <c r="B174" s="151" t="s">
        <v>386</v>
      </c>
      <c r="C174" s="156" t="s">
        <v>17</v>
      </c>
      <c r="D174" s="151" t="s">
        <v>79</v>
      </c>
      <c r="E174" s="156" t="s">
        <v>263</v>
      </c>
      <c r="F174" s="156" t="s">
        <v>10</v>
      </c>
      <c r="G174" s="156" t="s">
        <v>293</v>
      </c>
      <c r="H174" s="156" t="s">
        <v>294</v>
      </c>
      <c r="I174" s="156" t="s">
        <v>295</v>
      </c>
      <c r="J174" s="156"/>
      <c r="K174" s="156"/>
      <c r="L174" s="156"/>
      <c r="M174" s="156"/>
      <c r="N174" s="156"/>
      <c r="O174" s="151">
        <v>276</v>
      </c>
    </row>
  </sheetData>
  <sortState ref="A37:O124">
    <sortCondition ref="E37:E124"/>
    <sortCondition ref="F37:F124"/>
  </sortState>
  <mergeCells count="24">
    <mergeCell ref="N151:N154"/>
    <mergeCell ref="N156:N159"/>
    <mergeCell ref="N121:N124"/>
    <mergeCell ref="N126:N129"/>
    <mergeCell ref="N131:N134"/>
    <mergeCell ref="N141:N144"/>
    <mergeCell ref="N146:N149"/>
    <mergeCell ref="N92:N95"/>
    <mergeCell ref="N97:N99"/>
    <mergeCell ref="N101:N104"/>
    <mergeCell ref="N106:N109"/>
    <mergeCell ref="N111:N114"/>
    <mergeCell ref="N116:N119"/>
    <mergeCell ref="N62:N65"/>
    <mergeCell ref="N67:N70"/>
    <mergeCell ref="N72:N75"/>
    <mergeCell ref="N77:N80"/>
    <mergeCell ref="N82:N85"/>
    <mergeCell ref="N87:N90"/>
    <mergeCell ref="N32:N35"/>
    <mergeCell ref="N37:N40"/>
    <mergeCell ref="N42:N45"/>
    <mergeCell ref="N52:N55"/>
    <mergeCell ref="N57:N60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rowBreaks count="4" manualBreakCount="4">
    <brk id="41" max="16383" man="1"/>
    <brk id="81" max="16383" man="1"/>
    <brk id="119" max="16383" man="1"/>
    <brk id="1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opLeftCell="A10" workbookViewId="0">
      <selection activeCell="A32" sqref="A32"/>
    </sheetView>
  </sheetViews>
  <sheetFormatPr defaultRowHeight="15" x14ac:dyDescent="0.25"/>
  <cols>
    <col min="4" max="5" width="4.85546875" style="10" customWidth="1"/>
    <col min="6" max="6" width="4.85546875" style="26" customWidth="1"/>
    <col min="10" max="11" width="5.140625" style="10" customWidth="1"/>
  </cols>
  <sheetData>
    <row r="1" spans="1:16" x14ac:dyDescent="0.25">
      <c r="A1" s="4" t="s">
        <v>373</v>
      </c>
      <c r="B1" s="4" t="s">
        <v>368</v>
      </c>
      <c r="C1" s="4"/>
      <c r="D1" s="4"/>
      <c r="E1" s="4"/>
      <c r="F1" s="24"/>
      <c r="G1" s="4" t="s">
        <v>373</v>
      </c>
      <c r="H1" s="4"/>
      <c r="I1" s="10"/>
      <c r="L1" s="10" t="s">
        <v>365</v>
      </c>
      <c r="M1" s="10"/>
    </row>
    <row r="2" spans="1:16" x14ac:dyDescent="0.25">
      <c r="A2" s="19" t="s">
        <v>330</v>
      </c>
      <c r="B2" s="19" t="s">
        <v>331</v>
      </c>
      <c r="C2" s="19"/>
      <c r="D2" s="19"/>
      <c r="E2" s="19"/>
      <c r="F2" s="24"/>
      <c r="G2" s="19" t="s">
        <v>332</v>
      </c>
      <c r="H2" s="19" t="s">
        <v>331</v>
      </c>
      <c r="I2" s="20"/>
      <c r="J2" s="20"/>
      <c r="K2" s="20"/>
      <c r="L2" s="20" t="s">
        <v>334</v>
      </c>
      <c r="M2" s="20" t="s">
        <v>331</v>
      </c>
    </row>
    <row r="3" spans="1:16" x14ac:dyDescent="0.25">
      <c r="A3" s="4">
        <v>0.375</v>
      </c>
      <c r="B3" s="4">
        <v>0.4375</v>
      </c>
      <c r="C3" s="10" t="s">
        <v>18</v>
      </c>
      <c r="D3" s="10" t="s">
        <v>366</v>
      </c>
      <c r="E3" s="10">
        <v>1</v>
      </c>
      <c r="G3" s="4">
        <v>0.375</v>
      </c>
      <c r="H3" s="4">
        <v>0.43888888888888888</v>
      </c>
      <c r="I3" s="10" t="s">
        <v>18</v>
      </c>
      <c r="K3" s="10" t="s">
        <v>367</v>
      </c>
      <c r="L3" s="10"/>
      <c r="M3" s="10"/>
      <c r="N3" s="25" t="s">
        <v>371</v>
      </c>
    </row>
    <row r="4" spans="1:16" x14ac:dyDescent="0.25">
      <c r="A4" s="4">
        <v>0.37916666666666665</v>
      </c>
      <c r="B4" s="4">
        <v>0.44027777777777777</v>
      </c>
      <c r="C4" s="10" t="s">
        <v>18</v>
      </c>
      <c r="D4" s="10" t="s">
        <v>366</v>
      </c>
      <c r="E4" s="10">
        <v>2</v>
      </c>
      <c r="G4" s="4">
        <v>0.37916666666666665</v>
      </c>
      <c r="H4" s="4">
        <v>0.44166666666666665</v>
      </c>
      <c r="I4" s="10" t="s">
        <v>18</v>
      </c>
      <c r="K4" s="10" t="s">
        <v>367</v>
      </c>
      <c r="L4" s="10"/>
      <c r="M4" s="10"/>
      <c r="N4" t="s">
        <v>377</v>
      </c>
    </row>
    <row r="5" spans="1:16" x14ac:dyDescent="0.25">
      <c r="A5" s="4">
        <v>0.3833333333333333</v>
      </c>
      <c r="B5" s="4">
        <v>0.44305555555555598</v>
      </c>
      <c r="C5" s="10" t="s">
        <v>18</v>
      </c>
      <c r="D5" s="10" t="s">
        <v>366</v>
      </c>
      <c r="E5" s="10">
        <v>3</v>
      </c>
      <c r="G5" s="4">
        <v>0.38333333333333303</v>
      </c>
      <c r="H5" s="4">
        <v>0.44444444444444398</v>
      </c>
      <c r="I5" s="10" t="s">
        <v>18</v>
      </c>
      <c r="J5" s="10" t="s">
        <v>23</v>
      </c>
      <c r="K5" s="10" t="s">
        <v>367</v>
      </c>
      <c r="L5" s="10"/>
      <c r="M5" s="10"/>
      <c r="N5" t="s">
        <v>378</v>
      </c>
    </row>
    <row r="6" spans="1:16" x14ac:dyDescent="0.25">
      <c r="A6" s="4">
        <v>0.38750000000000001</v>
      </c>
      <c r="B6" s="4">
        <v>0.44583333333333303</v>
      </c>
      <c r="C6" s="10" t="s">
        <v>18</v>
      </c>
      <c r="D6" s="10" t="s">
        <v>366</v>
      </c>
      <c r="E6" s="10">
        <v>4</v>
      </c>
      <c r="G6" s="4">
        <v>0.38750000000000001</v>
      </c>
      <c r="H6" s="4">
        <v>0.44722222222222202</v>
      </c>
      <c r="I6" s="10" t="s">
        <v>18</v>
      </c>
      <c r="J6" s="10" t="s">
        <v>23</v>
      </c>
      <c r="K6" s="10" t="s">
        <v>367</v>
      </c>
      <c r="L6" s="10"/>
      <c r="M6" s="10"/>
      <c r="N6" t="s">
        <v>379</v>
      </c>
    </row>
    <row r="7" spans="1:16" x14ac:dyDescent="0.25">
      <c r="A7" s="4">
        <v>0.391666666666667</v>
      </c>
      <c r="B7" s="4">
        <v>0.44861111111111102</v>
      </c>
      <c r="C7" s="10" t="s">
        <v>18</v>
      </c>
      <c r="D7" s="10" t="s">
        <v>366</v>
      </c>
      <c r="E7" s="10">
        <v>5</v>
      </c>
      <c r="G7" s="4">
        <v>0.391666666666667</v>
      </c>
      <c r="H7" s="4">
        <v>0.45</v>
      </c>
      <c r="I7" s="10" t="s">
        <v>18</v>
      </c>
      <c r="J7" s="10" t="s">
        <v>23</v>
      </c>
      <c r="K7" s="10" t="s">
        <v>367</v>
      </c>
      <c r="L7" s="10"/>
      <c r="M7" s="10"/>
      <c r="N7" t="s">
        <v>380</v>
      </c>
    </row>
    <row r="8" spans="1:16" x14ac:dyDescent="0.25">
      <c r="A8" s="4">
        <v>0.39583333333333298</v>
      </c>
      <c r="B8" s="4">
        <v>0.45138888888888901</v>
      </c>
      <c r="C8" s="10" t="s">
        <v>18</v>
      </c>
      <c r="D8" s="10" t="s">
        <v>366</v>
      </c>
      <c r="E8" s="10">
        <v>6</v>
      </c>
      <c r="G8" s="4">
        <v>0.39583333333333298</v>
      </c>
      <c r="H8" s="4">
        <v>0.452777777777778</v>
      </c>
      <c r="I8" s="10" t="s">
        <v>18</v>
      </c>
      <c r="J8" s="10">
        <v>1</v>
      </c>
      <c r="K8" s="10" t="s">
        <v>366</v>
      </c>
      <c r="L8" s="10"/>
      <c r="M8" s="10"/>
      <c r="N8" t="s">
        <v>381</v>
      </c>
    </row>
    <row r="9" spans="1:16" x14ac:dyDescent="0.25">
      <c r="A9" s="4">
        <v>0.4</v>
      </c>
      <c r="B9" s="4">
        <v>0.454166666666667</v>
      </c>
      <c r="C9" s="10" t="s">
        <v>18</v>
      </c>
      <c r="D9" s="10" t="s">
        <v>366</v>
      </c>
      <c r="E9" s="10">
        <v>7</v>
      </c>
      <c r="G9" s="4">
        <v>0.4</v>
      </c>
      <c r="H9" s="4">
        <v>0.45555555555555499</v>
      </c>
      <c r="I9" s="10" t="s">
        <v>18</v>
      </c>
      <c r="J9" s="10">
        <v>2</v>
      </c>
      <c r="K9" s="10" t="s">
        <v>366</v>
      </c>
      <c r="L9" s="10"/>
      <c r="M9" s="10"/>
      <c r="N9" t="s">
        <v>382</v>
      </c>
    </row>
    <row r="10" spans="1:16" x14ac:dyDescent="0.25">
      <c r="A10" s="4">
        <v>0.40416666666666701</v>
      </c>
      <c r="B10" s="4">
        <v>0.45694444444444399</v>
      </c>
      <c r="C10" s="10" t="s">
        <v>18</v>
      </c>
      <c r="D10" s="10" t="s">
        <v>366</v>
      </c>
      <c r="E10" s="10">
        <v>8</v>
      </c>
      <c r="G10" s="4">
        <v>0.40416666666666701</v>
      </c>
      <c r="H10" s="4">
        <v>0.45833333333333298</v>
      </c>
      <c r="I10" s="10" t="s">
        <v>18</v>
      </c>
      <c r="J10" s="10">
        <v>3</v>
      </c>
      <c r="K10" s="10" t="s">
        <v>366</v>
      </c>
      <c r="L10" s="10"/>
      <c r="M10" s="10"/>
      <c r="N10" t="s">
        <v>383</v>
      </c>
    </row>
    <row r="11" spans="1:16" x14ac:dyDescent="0.25">
      <c r="A11" s="4">
        <v>0.40833333333333299</v>
      </c>
      <c r="B11" s="4">
        <v>0.45972222222222198</v>
      </c>
      <c r="C11" s="10" t="s">
        <v>18</v>
      </c>
      <c r="D11" s="10" t="s">
        <v>366</v>
      </c>
      <c r="E11" s="10">
        <v>9</v>
      </c>
      <c r="G11" s="4">
        <v>0.40833333333333299</v>
      </c>
      <c r="H11" s="4">
        <v>0.46111111111111103</v>
      </c>
      <c r="I11" s="10" t="s">
        <v>18</v>
      </c>
      <c r="J11" s="10">
        <v>4</v>
      </c>
      <c r="K11" s="10" t="s">
        <v>366</v>
      </c>
      <c r="L11" s="10"/>
      <c r="M11" s="10"/>
      <c r="N11" t="s">
        <v>23</v>
      </c>
    </row>
    <row r="12" spans="1:16" x14ac:dyDescent="0.25">
      <c r="A12" s="4">
        <v>0.41249999999999998</v>
      </c>
      <c r="B12" s="4">
        <v>0.46250000000000002</v>
      </c>
      <c r="C12" s="10" t="s">
        <v>18</v>
      </c>
      <c r="D12" s="10" t="s">
        <v>366</v>
      </c>
      <c r="E12" s="10">
        <v>10</v>
      </c>
      <c r="G12" s="4">
        <v>0.41249999999999998</v>
      </c>
      <c r="H12" s="4">
        <v>0.46388888888888902</v>
      </c>
      <c r="I12" s="10" t="s">
        <v>18</v>
      </c>
      <c r="J12" s="10">
        <v>5</v>
      </c>
      <c r="K12" s="10" t="s">
        <v>366</v>
      </c>
      <c r="L12" s="10"/>
      <c r="M12" s="10"/>
      <c r="N12" t="s">
        <v>23</v>
      </c>
    </row>
    <row r="13" spans="1:16" x14ac:dyDescent="0.25">
      <c r="A13" s="4">
        <v>0.41666666666666702</v>
      </c>
      <c r="B13" s="4">
        <v>0.46527777777777801</v>
      </c>
      <c r="C13" s="10" t="s">
        <v>18</v>
      </c>
      <c r="D13" s="10" t="s">
        <v>366</v>
      </c>
      <c r="E13" s="10">
        <v>11</v>
      </c>
      <c r="G13" s="4">
        <v>0.41666666666666702</v>
      </c>
      <c r="H13" s="4">
        <v>0.46666666666666701</v>
      </c>
      <c r="I13" s="10" t="s">
        <v>18</v>
      </c>
      <c r="J13" s="10">
        <v>6</v>
      </c>
      <c r="K13" s="10" t="s">
        <v>366</v>
      </c>
      <c r="L13" s="10"/>
      <c r="M13" s="10"/>
    </row>
    <row r="14" spans="1:16" x14ac:dyDescent="0.25">
      <c r="A14" s="4">
        <v>0.420833333333333</v>
      </c>
      <c r="B14" s="4">
        <v>0.468055555555555</v>
      </c>
      <c r="C14" s="10" t="s">
        <v>18</v>
      </c>
      <c r="D14" s="10" t="s">
        <v>366</v>
      </c>
      <c r="E14" s="10">
        <v>12</v>
      </c>
      <c r="G14" s="4">
        <v>0.420833333333333</v>
      </c>
      <c r="H14" s="4">
        <v>0.469444444444444</v>
      </c>
      <c r="I14" s="10" t="s">
        <v>18</v>
      </c>
      <c r="J14" s="10">
        <v>7</v>
      </c>
      <c r="K14" s="10" t="s">
        <v>366</v>
      </c>
      <c r="L14" s="10"/>
      <c r="M14" s="10"/>
      <c r="N14" s="10"/>
      <c r="O14" s="10"/>
      <c r="P14" s="10"/>
    </row>
    <row r="15" spans="1:16" x14ac:dyDescent="0.25">
      <c r="A15" s="4">
        <v>0.42499999999999999</v>
      </c>
      <c r="B15" s="4">
        <v>0.47083333333333299</v>
      </c>
      <c r="C15" s="10" t="s">
        <v>18</v>
      </c>
      <c r="D15" s="10" t="s">
        <v>366</v>
      </c>
      <c r="E15" s="10">
        <v>13</v>
      </c>
      <c r="G15" s="4">
        <v>0.42499999999999999</v>
      </c>
      <c r="H15" s="4">
        <v>0.47222222222222199</v>
      </c>
      <c r="I15" s="10" t="s">
        <v>18</v>
      </c>
      <c r="J15" s="10">
        <v>8</v>
      </c>
      <c r="K15" s="10" t="s">
        <v>366</v>
      </c>
      <c r="L15" s="10"/>
      <c r="M15" s="10"/>
      <c r="N15" s="10"/>
      <c r="O15" s="10"/>
      <c r="P15" s="10"/>
    </row>
    <row r="16" spans="1:16" x14ac:dyDescent="0.25">
      <c r="A16" s="4">
        <v>0.42916666666666597</v>
      </c>
      <c r="B16" s="4">
        <v>0.47361111111111098</v>
      </c>
      <c r="C16" s="10" t="s">
        <v>18</v>
      </c>
      <c r="D16" s="10" t="s">
        <v>366</v>
      </c>
      <c r="E16" s="10">
        <v>14</v>
      </c>
      <c r="G16" s="4">
        <v>0.42916666666666597</v>
      </c>
      <c r="H16" s="4">
        <v>0.47499999999999998</v>
      </c>
      <c r="I16" s="10" t="s">
        <v>18</v>
      </c>
      <c r="J16" s="10">
        <v>9</v>
      </c>
      <c r="K16" s="10" t="s">
        <v>366</v>
      </c>
      <c r="L16" s="10"/>
      <c r="M16" s="10"/>
    </row>
    <row r="17" spans="1:19" x14ac:dyDescent="0.25">
      <c r="A17" s="4">
        <v>0.43333333333333302</v>
      </c>
      <c r="B17" s="4">
        <v>0.47638888888888897</v>
      </c>
      <c r="C17" s="10" t="s">
        <v>18</v>
      </c>
      <c r="D17" s="10" t="s">
        <v>366</v>
      </c>
      <c r="E17" s="10">
        <v>15</v>
      </c>
      <c r="G17" s="4">
        <v>0.43333333333333302</v>
      </c>
      <c r="H17" s="4">
        <v>0.47777777777777802</v>
      </c>
      <c r="I17" s="10" t="s">
        <v>18</v>
      </c>
      <c r="J17" s="10">
        <v>10</v>
      </c>
      <c r="K17" s="10" t="s">
        <v>366</v>
      </c>
      <c r="L17" s="10"/>
      <c r="M17" s="10"/>
      <c r="Q17" s="10"/>
      <c r="R17" s="10"/>
      <c r="S17" s="10"/>
    </row>
    <row r="18" spans="1:19" x14ac:dyDescent="0.25">
      <c r="A18" s="4">
        <v>0.4375</v>
      </c>
      <c r="B18" s="4">
        <v>0.47916666666666702</v>
      </c>
      <c r="C18" s="10" t="s">
        <v>18</v>
      </c>
      <c r="D18" s="10" t="s">
        <v>366</v>
      </c>
      <c r="E18" s="10">
        <v>16</v>
      </c>
      <c r="G18" s="4">
        <v>0.4375</v>
      </c>
      <c r="H18" s="4">
        <v>0.48055555555555501</v>
      </c>
      <c r="I18" s="10" t="s">
        <v>18</v>
      </c>
      <c r="J18" s="10">
        <v>11</v>
      </c>
      <c r="K18" s="10" t="s">
        <v>366</v>
      </c>
      <c r="L18" s="10"/>
      <c r="M18" s="10"/>
      <c r="Q18" s="10"/>
      <c r="R18" s="10"/>
      <c r="S18" s="10"/>
    </row>
    <row r="19" spans="1:19" x14ac:dyDescent="0.25">
      <c r="A19" s="4">
        <v>0.44166666666666599</v>
      </c>
      <c r="B19" s="21" t="s">
        <v>369</v>
      </c>
      <c r="C19" s="21"/>
      <c r="D19" s="21"/>
      <c r="E19" s="21"/>
      <c r="G19" s="4">
        <v>0.44166666666666599</v>
      </c>
      <c r="H19" s="21" t="s">
        <v>369</v>
      </c>
      <c r="I19" s="21"/>
      <c r="J19" s="21"/>
      <c r="K19" s="21"/>
      <c r="L19" s="10"/>
      <c r="M19" s="10"/>
      <c r="Q19" s="10"/>
      <c r="R19" s="10"/>
      <c r="S19" s="10"/>
    </row>
    <row r="20" spans="1:19" x14ac:dyDescent="0.25">
      <c r="A20" s="4">
        <v>0.44583333333333303</v>
      </c>
      <c r="B20" s="21" t="s">
        <v>370</v>
      </c>
      <c r="C20" s="21" t="s">
        <v>374</v>
      </c>
      <c r="D20" s="21" t="s">
        <v>23</v>
      </c>
      <c r="E20" s="21"/>
      <c r="G20" s="4">
        <v>0.44583333333333303</v>
      </c>
      <c r="H20" s="21" t="s">
        <v>370</v>
      </c>
      <c r="I20" s="21" t="s">
        <v>374</v>
      </c>
      <c r="J20" s="21"/>
      <c r="K20" s="21"/>
      <c r="L20" s="10"/>
      <c r="M20" s="10"/>
      <c r="Q20" s="10"/>
      <c r="R20" s="10"/>
      <c r="S20" s="10"/>
    </row>
    <row r="21" spans="1:19" x14ac:dyDescent="0.25">
      <c r="A21" s="4">
        <v>0.45</v>
      </c>
      <c r="B21" s="4">
        <v>0.48888888888888887</v>
      </c>
      <c r="C21" s="10" t="s">
        <v>18</v>
      </c>
      <c r="D21" s="10" t="s">
        <v>366</v>
      </c>
      <c r="E21" s="10">
        <v>17</v>
      </c>
      <c r="G21" s="4">
        <v>0.45</v>
      </c>
      <c r="H21" s="4">
        <v>0.49027777777777781</v>
      </c>
      <c r="I21" s="10" t="s">
        <v>18</v>
      </c>
      <c r="J21" s="10">
        <v>12</v>
      </c>
      <c r="K21" s="10" t="s">
        <v>366</v>
      </c>
      <c r="L21" s="10"/>
      <c r="M21" s="10"/>
      <c r="Q21" s="10"/>
      <c r="R21" s="10"/>
      <c r="S21" s="10"/>
    </row>
    <row r="22" spans="1:19" x14ac:dyDescent="0.25">
      <c r="A22" s="4">
        <v>0.454166666666666</v>
      </c>
      <c r="B22" s="4">
        <v>0.4916666666666667</v>
      </c>
      <c r="C22" s="10" t="s">
        <v>18</v>
      </c>
      <c r="D22" s="10" t="s">
        <v>366</v>
      </c>
      <c r="E22" s="10">
        <v>18</v>
      </c>
      <c r="G22" s="4">
        <v>0.454166666666666</v>
      </c>
      <c r="H22" s="4">
        <v>0.49305555555555558</v>
      </c>
      <c r="I22" s="10" t="s">
        <v>18</v>
      </c>
      <c r="J22" s="10">
        <v>13</v>
      </c>
      <c r="K22" s="10" t="s">
        <v>366</v>
      </c>
      <c r="L22" s="10"/>
      <c r="M22" s="10"/>
      <c r="Q22" s="10"/>
      <c r="R22" s="10"/>
      <c r="S22" s="10"/>
    </row>
    <row r="23" spans="1:19" x14ac:dyDescent="0.25">
      <c r="A23" s="4">
        <v>0.45833333333333298</v>
      </c>
      <c r="B23" s="4">
        <v>0.49444444444444502</v>
      </c>
      <c r="C23" s="10" t="s">
        <v>18</v>
      </c>
      <c r="D23" s="10" t="s">
        <v>366</v>
      </c>
      <c r="E23" s="10">
        <v>19</v>
      </c>
      <c r="G23" s="4">
        <v>0.45833333333333298</v>
      </c>
      <c r="H23" s="4">
        <v>0.49583333333333302</v>
      </c>
      <c r="I23" s="10" t="s">
        <v>18</v>
      </c>
      <c r="J23" s="10">
        <v>14</v>
      </c>
      <c r="K23" s="10" t="s">
        <v>366</v>
      </c>
      <c r="L23" s="10"/>
      <c r="M23" s="10"/>
      <c r="Q23" s="10"/>
      <c r="R23" s="10"/>
      <c r="S23" s="10"/>
    </row>
    <row r="24" spans="1:19" x14ac:dyDescent="0.25">
      <c r="A24" s="4">
        <v>0.46250000000000002</v>
      </c>
      <c r="B24" s="4">
        <v>0.49722222222222201</v>
      </c>
      <c r="C24" s="10" t="s">
        <v>18</v>
      </c>
      <c r="D24" s="10" t="s">
        <v>366</v>
      </c>
      <c r="E24" s="10">
        <v>20</v>
      </c>
      <c r="G24" s="4">
        <v>0.46250000000000002</v>
      </c>
      <c r="H24" s="4">
        <v>0.49861111111111101</v>
      </c>
      <c r="I24" s="10" t="s">
        <v>18</v>
      </c>
      <c r="J24" s="10">
        <v>15</v>
      </c>
      <c r="K24" s="10" t="s">
        <v>366</v>
      </c>
      <c r="L24" s="10"/>
      <c r="M24" s="10"/>
      <c r="Q24" s="10"/>
      <c r="R24" s="10"/>
      <c r="S24" s="10"/>
    </row>
    <row r="25" spans="1:19" x14ac:dyDescent="0.25">
      <c r="A25" s="4">
        <v>0.46666666666666601</v>
      </c>
      <c r="B25" s="4">
        <v>0.5</v>
      </c>
      <c r="C25" s="10" t="s">
        <v>18</v>
      </c>
      <c r="D25" s="10" t="s">
        <v>366</v>
      </c>
      <c r="E25" s="10">
        <v>21</v>
      </c>
      <c r="G25" s="4">
        <v>0.46666666666666601</v>
      </c>
      <c r="H25" s="4">
        <v>0.50138888888888899</v>
      </c>
      <c r="I25" s="10" t="s">
        <v>18</v>
      </c>
      <c r="J25" s="10">
        <v>16</v>
      </c>
      <c r="K25" s="10" t="s">
        <v>366</v>
      </c>
      <c r="L25" s="10"/>
      <c r="M25" s="10"/>
      <c r="Q25" s="10"/>
      <c r="R25" s="10"/>
      <c r="S25" s="10"/>
    </row>
    <row r="26" spans="1:19" x14ac:dyDescent="0.25">
      <c r="A26" s="4">
        <v>0.47083333333333299</v>
      </c>
      <c r="B26" s="4">
        <v>0.50277777777777799</v>
      </c>
      <c r="C26" s="10" t="s">
        <v>18</v>
      </c>
      <c r="D26" s="10" t="s">
        <v>366</v>
      </c>
      <c r="E26" s="10">
        <v>22</v>
      </c>
      <c r="G26" s="4">
        <v>0.47083333333333299</v>
      </c>
      <c r="H26" s="4">
        <v>0.50416666666666698</v>
      </c>
      <c r="I26" s="10" t="s">
        <v>18</v>
      </c>
      <c r="J26" s="10">
        <v>17</v>
      </c>
      <c r="K26" s="10" t="s">
        <v>366</v>
      </c>
      <c r="L26" s="10"/>
      <c r="M26" s="10"/>
      <c r="Q26" s="10"/>
      <c r="R26" s="10"/>
      <c r="S26" s="10"/>
    </row>
    <row r="27" spans="1:19" x14ac:dyDescent="0.25">
      <c r="A27" s="4">
        <v>0.47499999999999998</v>
      </c>
      <c r="B27" s="4">
        <v>0.50555555555555598</v>
      </c>
      <c r="C27" s="10" t="s">
        <v>18</v>
      </c>
      <c r="D27" s="10" t="s">
        <v>366</v>
      </c>
      <c r="E27" s="10">
        <v>23</v>
      </c>
      <c r="G27" s="4">
        <v>0.47499999999999998</v>
      </c>
      <c r="H27" s="4">
        <v>0.50694444444444398</v>
      </c>
      <c r="I27" s="10" t="s">
        <v>18</v>
      </c>
      <c r="J27" s="10">
        <v>18</v>
      </c>
      <c r="K27" s="10" t="s">
        <v>366</v>
      </c>
      <c r="L27" s="10"/>
      <c r="M27" s="10"/>
      <c r="Q27" s="10"/>
      <c r="R27" s="10"/>
      <c r="S27" s="10"/>
    </row>
    <row r="28" spans="1:19" x14ac:dyDescent="0.25">
      <c r="A28" s="4">
        <v>0.47916666666666602</v>
      </c>
      <c r="B28" s="4">
        <v>0.50833333333333397</v>
      </c>
      <c r="C28" s="10" t="s">
        <v>18</v>
      </c>
      <c r="D28" s="10" t="s">
        <v>366</v>
      </c>
      <c r="E28" s="10">
        <v>24</v>
      </c>
      <c r="G28" s="4">
        <v>0.47916666666666602</v>
      </c>
      <c r="H28" s="4">
        <v>0.50972222222222197</v>
      </c>
      <c r="I28" s="10" t="s">
        <v>18</v>
      </c>
      <c r="J28" s="10">
        <v>19</v>
      </c>
      <c r="K28" s="10" t="s">
        <v>366</v>
      </c>
      <c r="L28" s="10"/>
      <c r="M28" s="10"/>
      <c r="Q28" s="10"/>
      <c r="R28" s="10"/>
      <c r="S28" s="10"/>
    </row>
    <row r="29" spans="1:19" x14ac:dyDescent="0.25">
      <c r="A29" s="4">
        <v>0.483333333333333</v>
      </c>
      <c r="B29" s="4">
        <v>0.51111111111111196</v>
      </c>
      <c r="C29" s="10" t="s">
        <v>18</v>
      </c>
      <c r="D29" s="10" t="s">
        <v>366</v>
      </c>
      <c r="E29" s="10">
        <v>25</v>
      </c>
      <c r="G29" s="4">
        <v>0.483333333333333</v>
      </c>
      <c r="H29" s="4">
        <v>0.51249999999999996</v>
      </c>
      <c r="I29" s="10" t="s">
        <v>18</v>
      </c>
      <c r="J29" s="10">
        <v>20</v>
      </c>
      <c r="K29" s="10" t="s">
        <v>366</v>
      </c>
      <c r="L29" s="10"/>
      <c r="M29" s="10"/>
      <c r="Q29" s="10"/>
      <c r="R29" s="10"/>
      <c r="S29" s="10"/>
    </row>
    <row r="30" spans="1:19" x14ac:dyDescent="0.25">
      <c r="A30" s="4">
        <v>0.48749999999999999</v>
      </c>
      <c r="B30" s="22" t="s">
        <v>23</v>
      </c>
      <c r="C30" s="21"/>
      <c r="D30" s="21"/>
      <c r="E30" s="21"/>
      <c r="G30" s="4">
        <v>0.48749999999999999</v>
      </c>
      <c r="H30" s="22">
        <v>0.52083333333333337</v>
      </c>
      <c r="I30" s="10" t="s">
        <v>18</v>
      </c>
      <c r="J30" s="10">
        <v>21</v>
      </c>
      <c r="K30" s="10" t="s">
        <v>366</v>
      </c>
      <c r="L30" s="10"/>
      <c r="M30" s="10"/>
      <c r="Q30" s="10"/>
      <c r="R30" s="10"/>
      <c r="S30" s="10"/>
    </row>
    <row r="31" spans="1:19" x14ac:dyDescent="0.25">
      <c r="A31" s="4">
        <v>0.49166666666666597</v>
      </c>
      <c r="B31" s="22" t="s">
        <v>369</v>
      </c>
      <c r="C31" s="21"/>
      <c r="D31" s="21"/>
      <c r="E31" s="21"/>
      <c r="G31" s="4">
        <v>0.49166666666666597</v>
      </c>
      <c r="H31" s="4">
        <v>0.52222222222222225</v>
      </c>
      <c r="I31" s="10" t="s">
        <v>18</v>
      </c>
      <c r="J31" s="10">
        <v>22</v>
      </c>
      <c r="K31" s="10" t="s">
        <v>366</v>
      </c>
      <c r="L31" s="10"/>
      <c r="M31" s="10"/>
    </row>
    <row r="32" spans="1:19" x14ac:dyDescent="0.25">
      <c r="A32" s="4">
        <v>0.49583333333333302</v>
      </c>
      <c r="B32" s="22" t="s">
        <v>370</v>
      </c>
      <c r="C32" s="21" t="s">
        <v>374</v>
      </c>
      <c r="D32" s="21"/>
      <c r="E32" s="21"/>
      <c r="G32" s="4">
        <v>0.49583333333333302</v>
      </c>
      <c r="H32" s="4">
        <v>0.52361111111111114</v>
      </c>
      <c r="I32" s="10" t="s">
        <v>18</v>
      </c>
      <c r="J32" s="10">
        <v>23</v>
      </c>
      <c r="K32" s="10" t="s">
        <v>366</v>
      </c>
      <c r="L32" s="10"/>
      <c r="M32" s="10"/>
    </row>
    <row r="33" spans="1:13" x14ac:dyDescent="0.25">
      <c r="A33" s="4">
        <v>0.5</v>
      </c>
      <c r="B33" s="4">
        <v>0.55555555555555558</v>
      </c>
      <c r="C33" s="10" t="s">
        <v>9</v>
      </c>
      <c r="D33" s="10" t="s">
        <v>367</v>
      </c>
      <c r="G33" s="4">
        <v>0.5</v>
      </c>
      <c r="H33" s="4">
        <v>0.52500000000000002</v>
      </c>
      <c r="I33" s="10" t="s">
        <v>18</v>
      </c>
      <c r="J33" s="10">
        <v>24</v>
      </c>
      <c r="K33" s="10" t="s">
        <v>366</v>
      </c>
      <c r="L33" s="10"/>
      <c r="M33" s="10"/>
    </row>
    <row r="34" spans="1:13" x14ac:dyDescent="0.25">
      <c r="A34" s="4">
        <v>0.50416666666666599</v>
      </c>
      <c r="B34" s="4">
        <v>0.55694444444444446</v>
      </c>
      <c r="C34" s="10" t="s">
        <v>9</v>
      </c>
      <c r="D34" s="10" t="s">
        <v>367</v>
      </c>
      <c r="G34" s="4">
        <v>0.50416666666666599</v>
      </c>
      <c r="H34" s="4">
        <v>0.52638888888888891</v>
      </c>
      <c r="I34" s="10" t="s">
        <v>18</v>
      </c>
      <c r="J34" s="10">
        <v>25</v>
      </c>
      <c r="K34" s="10" t="s">
        <v>366</v>
      </c>
      <c r="L34" s="10"/>
      <c r="M34" s="10"/>
    </row>
    <row r="35" spans="1:13" x14ac:dyDescent="0.25">
      <c r="A35" s="4">
        <v>0.50833333333333297</v>
      </c>
      <c r="B35" s="4">
        <v>0.55833333333333302</v>
      </c>
      <c r="C35" s="10" t="s">
        <v>9</v>
      </c>
      <c r="D35" s="10" t="s">
        <v>367</v>
      </c>
      <c r="G35" s="4">
        <v>0.50833333333333197</v>
      </c>
      <c r="H35" s="4">
        <v>0.52777777777777801</v>
      </c>
      <c r="I35" s="10" t="s">
        <v>18</v>
      </c>
      <c r="L35" s="10"/>
      <c r="M35" s="10"/>
    </row>
    <row r="36" spans="1:13" x14ac:dyDescent="0.25">
      <c r="A36" s="4">
        <v>0.51249999999999996</v>
      </c>
      <c r="B36" s="4">
        <v>0.55972222222222201</v>
      </c>
      <c r="C36" s="10" t="s">
        <v>9</v>
      </c>
      <c r="D36" s="10" t="s">
        <v>367</v>
      </c>
      <c r="G36" s="4"/>
      <c r="H36" s="4"/>
      <c r="I36" s="10"/>
      <c r="L36" s="10"/>
      <c r="M36" s="10"/>
    </row>
    <row r="37" spans="1:13" x14ac:dyDescent="0.25">
      <c r="A37" s="4">
        <v>0.51666666666666605</v>
      </c>
      <c r="B37" s="4">
        <v>0.56111111111111101</v>
      </c>
      <c r="C37" s="10" t="s">
        <v>9</v>
      </c>
      <c r="D37" s="10" t="s">
        <v>367</v>
      </c>
      <c r="G37" s="4"/>
      <c r="H37" s="4"/>
      <c r="I37" s="10"/>
      <c r="L37" s="10"/>
      <c r="M37" s="10"/>
    </row>
    <row r="38" spans="1:13" x14ac:dyDescent="0.25">
      <c r="A38" s="4">
        <v>0.52083333333333204</v>
      </c>
      <c r="B38" s="4">
        <v>0.5625</v>
      </c>
      <c r="C38" s="10" t="s">
        <v>9</v>
      </c>
      <c r="D38" s="10" t="s">
        <v>367</v>
      </c>
      <c r="G38" s="4"/>
      <c r="H38" s="4"/>
      <c r="I38" s="10"/>
      <c r="L38" s="10"/>
      <c r="M38" s="10"/>
    </row>
    <row r="39" spans="1:13" x14ac:dyDescent="0.25">
      <c r="A39" s="4">
        <v>0.52499999999999802</v>
      </c>
      <c r="B39" s="4">
        <v>0.56388888888888899</v>
      </c>
      <c r="C39" s="10" t="s">
        <v>9</v>
      </c>
      <c r="D39" s="10" t="s">
        <v>367</v>
      </c>
      <c r="G39" s="10"/>
      <c r="H39" s="10"/>
      <c r="I39" s="10"/>
      <c r="L39" s="10"/>
      <c r="M39" s="10"/>
    </row>
    <row r="40" spans="1:13" x14ac:dyDescent="0.25">
      <c r="A40" s="4">
        <v>0.52916666666666401</v>
      </c>
      <c r="B40" s="4">
        <v>0.56527777777777799</v>
      </c>
      <c r="C40" s="10" t="s">
        <v>9</v>
      </c>
      <c r="D40" s="10" t="s">
        <v>367</v>
      </c>
      <c r="G40" s="10"/>
      <c r="H40" s="10"/>
      <c r="I40" s="10"/>
      <c r="L40" s="10"/>
      <c r="M40" s="10"/>
    </row>
    <row r="41" spans="1:13" s="10" customFormat="1" x14ac:dyDescent="0.25">
      <c r="A41" s="4">
        <v>0.53333333333333</v>
      </c>
      <c r="B41" s="4">
        <v>0.56666666666666698</v>
      </c>
      <c r="C41" s="10" t="s">
        <v>9</v>
      </c>
      <c r="D41" s="10" t="s">
        <v>367</v>
      </c>
      <c r="F41" s="26"/>
    </row>
    <row r="42" spans="1:13" s="10" customFormat="1" x14ac:dyDescent="0.25">
      <c r="A42" s="4">
        <v>0.53749999999999598</v>
      </c>
      <c r="B42" s="4">
        <v>0.56805555555555598</v>
      </c>
      <c r="C42" s="10" t="s">
        <v>9</v>
      </c>
      <c r="D42" s="10" t="s">
        <v>367</v>
      </c>
      <c r="F42" s="26"/>
    </row>
    <row r="43" spans="1:13" s="10" customFormat="1" x14ac:dyDescent="0.25">
      <c r="A43" s="4">
        <v>0.54166666666666197</v>
      </c>
      <c r="B43" s="4">
        <v>0.56944444444444398</v>
      </c>
      <c r="C43" s="10" t="s">
        <v>9</v>
      </c>
      <c r="D43" s="10" t="s">
        <v>366</v>
      </c>
      <c r="E43" s="10">
        <v>1</v>
      </c>
      <c r="F43" s="26"/>
    </row>
    <row r="44" spans="1:13" s="10" customFormat="1" x14ac:dyDescent="0.25">
      <c r="A44" s="4">
        <v>0.54583333333332795</v>
      </c>
      <c r="B44" s="4">
        <v>0.57083333333333297</v>
      </c>
      <c r="C44" s="10" t="s">
        <v>9</v>
      </c>
      <c r="D44" s="10" t="s">
        <v>366</v>
      </c>
      <c r="E44" s="10">
        <v>2</v>
      </c>
      <c r="F44" s="26"/>
    </row>
    <row r="45" spans="1:13" s="10" customFormat="1" x14ac:dyDescent="0.25">
      <c r="A45" s="4">
        <v>0.54999999999999405</v>
      </c>
      <c r="B45" s="4">
        <v>0.57222222222222197</v>
      </c>
      <c r="C45" s="10" t="s">
        <v>9</v>
      </c>
      <c r="D45" s="10" t="s">
        <v>366</v>
      </c>
      <c r="E45" s="10">
        <v>1</v>
      </c>
      <c r="F45" s="26"/>
    </row>
    <row r="46" spans="1:13" s="10" customFormat="1" x14ac:dyDescent="0.25">
      <c r="A46" s="4">
        <v>0.55416666666666003</v>
      </c>
      <c r="B46" s="4">
        <v>0.57361111111111096</v>
      </c>
      <c r="C46" s="10" t="s">
        <v>9</v>
      </c>
      <c r="D46" s="10" t="s">
        <v>366</v>
      </c>
      <c r="E46" s="10">
        <v>2</v>
      </c>
      <c r="F46" s="26"/>
    </row>
    <row r="47" spans="1:13" s="10" customFormat="1" x14ac:dyDescent="0.25">
      <c r="A47" s="4"/>
      <c r="F47" s="26"/>
    </row>
    <row r="48" spans="1:13" s="10" customFormat="1" x14ac:dyDescent="0.25">
      <c r="A48" s="21" t="s">
        <v>375</v>
      </c>
      <c r="B48" s="21"/>
      <c r="C48" s="21"/>
      <c r="D48" s="21"/>
      <c r="E48" s="21"/>
      <c r="F48" s="26"/>
      <c r="G48" s="21" t="s">
        <v>375</v>
      </c>
      <c r="H48" s="21"/>
      <c r="I48" s="21"/>
      <c r="J48" s="21"/>
      <c r="K48" s="21"/>
    </row>
    <row r="49" spans="1:16" x14ac:dyDescent="0.25">
      <c r="A49" s="10"/>
      <c r="B49" s="10"/>
      <c r="C49" s="10"/>
      <c r="G49" s="10"/>
      <c r="H49" s="10"/>
      <c r="I49" s="10"/>
      <c r="L49" s="10"/>
      <c r="M49" s="10"/>
    </row>
    <row r="50" spans="1:16" x14ac:dyDescent="0.25">
      <c r="A50" s="10" t="s">
        <v>372</v>
      </c>
      <c r="B50" s="10"/>
      <c r="C50" s="10"/>
      <c r="G50" s="10" t="s">
        <v>372</v>
      </c>
      <c r="H50" s="10"/>
      <c r="I50" s="10"/>
      <c r="L50" s="10"/>
      <c r="M50" s="10"/>
    </row>
    <row r="51" spans="1:16" x14ac:dyDescent="0.25">
      <c r="A51" s="19" t="s">
        <v>330</v>
      </c>
      <c r="B51" s="19" t="s">
        <v>331</v>
      </c>
      <c r="C51" s="19"/>
      <c r="D51" s="19"/>
      <c r="E51" s="19"/>
      <c r="F51" s="24"/>
      <c r="G51" s="19" t="s">
        <v>332</v>
      </c>
      <c r="H51" s="19" t="s">
        <v>331</v>
      </c>
      <c r="I51" s="20"/>
      <c r="J51" s="20"/>
      <c r="K51" s="20"/>
      <c r="L51" s="10"/>
      <c r="M51" s="10"/>
    </row>
    <row r="52" spans="1:16" s="27" customFormat="1" x14ac:dyDescent="0.25">
      <c r="A52" s="23"/>
      <c r="B52" s="23"/>
      <c r="C52" s="23"/>
      <c r="D52" s="23"/>
      <c r="E52" s="23"/>
      <c r="F52" s="24"/>
      <c r="G52" s="4">
        <v>0.54999999999999993</v>
      </c>
      <c r="H52" s="23">
        <v>0.60416666666666663</v>
      </c>
      <c r="I52" s="10" t="s">
        <v>9</v>
      </c>
      <c r="J52" s="10">
        <v>1</v>
      </c>
      <c r="K52" s="10" t="s">
        <v>366</v>
      </c>
    </row>
    <row r="53" spans="1:16" s="27" customFormat="1" x14ac:dyDescent="0.25">
      <c r="A53" s="23"/>
      <c r="B53" s="23"/>
      <c r="C53" s="23"/>
      <c r="D53" s="23"/>
      <c r="E53" s="23"/>
      <c r="F53" s="24"/>
      <c r="G53" s="4">
        <v>0.5541666666666667</v>
      </c>
      <c r="H53" s="23">
        <v>0.60555555555555551</v>
      </c>
      <c r="I53" s="10" t="s">
        <v>9</v>
      </c>
      <c r="J53" s="10">
        <v>2</v>
      </c>
      <c r="K53" s="10" t="s">
        <v>366</v>
      </c>
    </row>
    <row r="54" spans="1:16" x14ac:dyDescent="0.25">
      <c r="A54" s="4" t="s">
        <v>23</v>
      </c>
      <c r="B54" s="4" t="s">
        <v>23</v>
      </c>
      <c r="C54" s="10" t="s">
        <v>23</v>
      </c>
      <c r="D54" s="10" t="s">
        <v>23</v>
      </c>
      <c r="G54" s="4">
        <v>0.55833333333333335</v>
      </c>
      <c r="H54" s="23">
        <v>0.60694444444444395</v>
      </c>
      <c r="I54" s="10" t="s">
        <v>9</v>
      </c>
      <c r="J54" s="10">
        <v>1</v>
      </c>
      <c r="K54" s="10" t="s">
        <v>366</v>
      </c>
      <c r="L54" s="10"/>
      <c r="M54" s="10"/>
      <c r="N54" s="10"/>
      <c r="O54" s="10"/>
      <c r="P54" s="10"/>
    </row>
    <row r="55" spans="1:16" x14ac:dyDescent="0.25">
      <c r="A55" s="4" t="s">
        <v>23</v>
      </c>
      <c r="B55" s="4" t="s">
        <v>23</v>
      </c>
      <c r="C55" s="10" t="s">
        <v>23</v>
      </c>
      <c r="D55" s="10" t="s">
        <v>23</v>
      </c>
      <c r="G55" s="4">
        <v>0.5625</v>
      </c>
      <c r="H55" s="23">
        <v>0.60833333333333295</v>
      </c>
      <c r="I55" s="10" t="s">
        <v>9</v>
      </c>
      <c r="J55" s="10">
        <v>2</v>
      </c>
      <c r="K55" s="10" t="s">
        <v>366</v>
      </c>
      <c r="N55" s="10"/>
      <c r="O55" s="10"/>
      <c r="P55" s="10"/>
    </row>
    <row r="56" spans="1:16" x14ac:dyDescent="0.25">
      <c r="A56" s="4">
        <v>0.56666666666666698</v>
      </c>
      <c r="B56" s="4">
        <v>0.60972222222222205</v>
      </c>
      <c r="C56" s="10" t="s">
        <v>18</v>
      </c>
      <c r="D56" s="10" t="s">
        <v>367</v>
      </c>
      <c r="E56" s="10" t="s">
        <v>23</v>
      </c>
      <c r="G56" s="4">
        <v>0.56666666666666698</v>
      </c>
      <c r="H56" s="4">
        <v>0.61111111111111105</v>
      </c>
      <c r="I56" s="10" t="s">
        <v>9</v>
      </c>
      <c r="K56" s="10" t="s">
        <v>367</v>
      </c>
      <c r="N56" s="10"/>
      <c r="O56" s="10"/>
      <c r="P56" s="10"/>
    </row>
    <row r="57" spans="1:16" x14ac:dyDescent="0.25">
      <c r="A57" s="4">
        <v>0.57083333333333397</v>
      </c>
      <c r="B57" s="4">
        <v>0.61250000000000004</v>
      </c>
      <c r="C57" s="10" t="s">
        <v>18</v>
      </c>
      <c r="D57" s="10" t="s">
        <v>367</v>
      </c>
      <c r="E57" s="10" t="s">
        <v>23</v>
      </c>
      <c r="G57" s="4">
        <v>0.57083333333333397</v>
      </c>
      <c r="H57" s="4">
        <v>0.61388888888888882</v>
      </c>
      <c r="I57" s="10" t="s">
        <v>9</v>
      </c>
      <c r="K57" s="10" t="s">
        <v>367</v>
      </c>
      <c r="N57" s="10"/>
      <c r="O57" s="10"/>
      <c r="P57" s="10"/>
    </row>
    <row r="58" spans="1:16" x14ac:dyDescent="0.25">
      <c r="A58" s="4">
        <v>0.57500000000000095</v>
      </c>
      <c r="B58" s="4">
        <v>0.61527777777777803</v>
      </c>
      <c r="C58" s="10" t="s">
        <v>18</v>
      </c>
      <c r="D58" s="10" t="s">
        <v>366</v>
      </c>
      <c r="E58" s="10">
        <v>1</v>
      </c>
      <c r="G58" s="4">
        <v>0.57500000000000095</v>
      </c>
      <c r="H58" s="4">
        <v>0.61666666666666703</v>
      </c>
      <c r="I58" s="10" t="s">
        <v>9</v>
      </c>
      <c r="K58" s="10" t="s">
        <v>367</v>
      </c>
    </row>
    <row r="59" spans="1:16" x14ac:dyDescent="0.25">
      <c r="A59" s="4">
        <v>0.57916666666666705</v>
      </c>
      <c r="B59" s="4">
        <v>0.61805555555555503</v>
      </c>
      <c r="C59" s="10" t="s">
        <v>18</v>
      </c>
      <c r="D59" s="10" t="s">
        <v>366</v>
      </c>
      <c r="E59" s="10">
        <v>2</v>
      </c>
      <c r="G59" s="4">
        <v>0.57916666666666705</v>
      </c>
      <c r="H59" s="4">
        <v>0.61944444444444402</v>
      </c>
      <c r="I59" s="10" t="s">
        <v>9</v>
      </c>
      <c r="K59" s="10" t="s">
        <v>367</v>
      </c>
    </row>
    <row r="60" spans="1:16" x14ac:dyDescent="0.25">
      <c r="A60" s="4">
        <v>0.58333333333333404</v>
      </c>
      <c r="B60" s="4">
        <v>0.62083333333333302</v>
      </c>
      <c r="C60" s="10" t="s">
        <v>18</v>
      </c>
      <c r="D60" s="10" t="s">
        <v>366</v>
      </c>
      <c r="E60" s="10">
        <v>3</v>
      </c>
      <c r="G60" s="4">
        <v>0.58333333333333404</v>
      </c>
      <c r="H60" s="4">
        <v>0.62222222222222201</v>
      </c>
      <c r="I60" s="10" t="s">
        <v>18</v>
      </c>
      <c r="J60" s="10">
        <v>1</v>
      </c>
      <c r="K60" s="10" t="s">
        <v>366</v>
      </c>
    </row>
    <row r="61" spans="1:16" x14ac:dyDescent="0.25">
      <c r="A61" s="4">
        <v>0.58750000000000102</v>
      </c>
      <c r="B61" s="4">
        <v>0.62361111111111101</v>
      </c>
      <c r="C61" s="10" t="s">
        <v>18</v>
      </c>
      <c r="D61" s="10" t="s">
        <v>366</v>
      </c>
      <c r="E61" s="10">
        <v>4</v>
      </c>
      <c r="G61" s="4">
        <v>0.58750000000000102</v>
      </c>
      <c r="H61" s="4">
        <v>0.625</v>
      </c>
      <c r="I61" s="10" t="s">
        <v>18</v>
      </c>
      <c r="J61" s="10">
        <v>2</v>
      </c>
      <c r="K61" s="10" t="s">
        <v>366</v>
      </c>
    </row>
    <row r="62" spans="1:16" x14ac:dyDescent="0.25">
      <c r="A62" s="4">
        <v>0.59166666666666801</v>
      </c>
      <c r="B62" s="4">
        <v>0.62638888888888899</v>
      </c>
      <c r="C62" s="10" t="s">
        <v>18</v>
      </c>
      <c r="D62" s="10" t="s">
        <v>366</v>
      </c>
      <c r="E62" s="10">
        <v>5</v>
      </c>
      <c r="G62" s="4">
        <v>0.59166666666666801</v>
      </c>
      <c r="H62" s="4">
        <v>0.62777777777777799</v>
      </c>
      <c r="I62" s="10" t="s">
        <v>18</v>
      </c>
      <c r="J62" s="10">
        <v>3</v>
      </c>
      <c r="K62" s="10" t="s">
        <v>366</v>
      </c>
    </row>
    <row r="63" spans="1:16" x14ac:dyDescent="0.25">
      <c r="A63" s="4">
        <v>0.59583333333333399</v>
      </c>
      <c r="B63" s="4">
        <v>0.62916666666666698</v>
      </c>
      <c r="C63" s="10" t="s">
        <v>18</v>
      </c>
      <c r="D63" s="10" t="s">
        <v>366</v>
      </c>
      <c r="E63" s="10">
        <v>6</v>
      </c>
      <c r="G63" s="4">
        <v>0.59583333333333399</v>
      </c>
      <c r="H63" s="4">
        <v>0.63055555555555498</v>
      </c>
      <c r="I63" s="10" t="s">
        <v>18</v>
      </c>
      <c r="J63" s="10">
        <v>4</v>
      </c>
      <c r="K63" s="10" t="s">
        <v>366</v>
      </c>
    </row>
    <row r="64" spans="1:16" x14ac:dyDescent="0.25">
      <c r="A64" s="4">
        <v>0.60000000000000098</v>
      </c>
      <c r="B64" s="4">
        <v>0.63194444444444497</v>
      </c>
      <c r="C64" s="10" t="s">
        <v>18</v>
      </c>
      <c r="D64" s="10" t="s">
        <v>366</v>
      </c>
      <c r="E64" s="10">
        <v>7</v>
      </c>
      <c r="G64" s="4">
        <v>0.60000000000000098</v>
      </c>
      <c r="H64" s="4">
        <v>0.63333333333333297</v>
      </c>
      <c r="I64" s="10" t="s">
        <v>18</v>
      </c>
      <c r="J64" s="10">
        <v>5</v>
      </c>
      <c r="K64" s="10" t="s">
        <v>366</v>
      </c>
    </row>
    <row r="65" spans="1:11" x14ac:dyDescent="0.25">
      <c r="A65" s="4">
        <v>0.60416666666666796</v>
      </c>
      <c r="B65" s="4">
        <v>0.63472222222222296</v>
      </c>
      <c r="C65" s="10" t="s">
        <v>18</v>
      </c>
      <c r="D65" s="10" t="s">
        <v>366</v>
      </c>
      <c r="E65" s="10">
        <v>8</v>
      </c>
      <c r="G65" s="4">
        <v>0.60416666666666796</v>
      </c>
      <c r="H65" s="4">
        <v>0.63611111111111096</v>
      </c>
      <c r="I65" s="10" t="s">
        <v>18</v>
      </c>
      <c r="J65" s="10">
        <v>6</v>
      </c>
      <c r="K65" s="10" t="s">
        <v>366</v>
      </c>
    </row>
    <row r="66" spans="1:11" x14ac:dyDescent="0.25">
      <c r="A66" s="4">
        <v>0.60833333333333495</v>
      </c>
      <c r="B66" s="4">
        <v>0.63750000000000095</v>
      </c>
      <c r="C66" s="10" t="s">
        <v>18</v>
      </c>
      <c r="D66" s="10" t="s">
        <v>366</v>
      </c>
      <c r="E66" s="10">
        <v>9</v>
      </c>
      <c r="G66" s="4">
        <v>0.60833333333333495</v>
      </c>
      <c r="H66" s="4">
        <v>0.63888888888888895</v>
      </c>
      <c r="I66" s="10" t="s">
        <v>18</v>
      </c>
      <c r="J66" s="10">
        <v>7</v>
      </c>
      <c r="K66" s="10" t="s">
        <v>366</v>
      </c>
    </row>
    <row r="67" spans="1:11" x14ac:dyDescent="0.25">
      <c r="A67" s="4">
        <v>0.61250000000000104</v>
      </c>
      <c r="B67" s="4">
        <v>0.64027777777777894</v>
      </c>
      <c r="C67" s="10" t="s">
        <v>18</v>
      </c>
      <c r="D67" s="10" t="s">
        <v>366</v>
      </c>
      <c r="E67" s="10">
        <v>10</v>
      </c>
      <c r="G67" s="4">
        <v>0.61250000000000104</v>
      </c>
      <c r="H67" s="4">
        <v>0.64166666666666605</v>
      </c>
      <c r="I67" s="10" t="s">
        <v>18</v>
      </c>
      <c r="J67" s="10">
        <v>8</v>
      </c>
      <c r="K67" s="10" t="s">
        <v>366</v>
      </c>
    </row>
    <row r="68" spans="1:11" x14ac:dyDescent="0.25">
      <c r="A68" s="4">
        <v>0.61666666666666803</v>
      </c>
      <c r="B68" s="21" t="s">
        <v>369</v>
      </c>
      <c r="C68" s="21" t="s">
        <v>23</v>
      </c>
      <c r="D68" s="21"/>
      <c r="E68" s="21"/>
      <c r="G68" s="4">
        <v>0.61666666666666803</v>
      </c>
      <c r="H68" s="21" t="s">
        <v>369</v>
      </c>
      <c r="I68" s="21" t="s">
        <v>23</v>
      </c>
      <c r="J68" s="21"/>
      <c r="K68" s="21" t="s">
        <v>23</v>
      </c>
    </row>
    <row r="69" spans="1:11" x14ac:dyDescent="0.25">
      <c r="A69" s="4">
        <v>0.62083333333333501</v>
      </c>
      <c r="B69" s="21" t="s">
        <v>370</v>
      </c>
      <c r="C69" s="21" t="s">
        <v>376</v>
      </c>
      <c r="D69" s="21"/>
      <c r="E69" s="21"/>
      <c r="G69" s="4">
        <v>0.62083333333333501</v>
      </c>
      <c r="H69" s="21" t="s">
        <v>370</v>
      </c>
      <c r="I69" s="21" t="s">
        <v>376</v>
      </c>
      <c r="J69" s="21"/>
      <c r="K69" s="21" t="s">
        <v>23</v>
      </c>
    </row>
    <row r="70" spans="1:11" x14ac:dyDescent="0.25">
      <c r="A70" s="4">
        <v>0.625000000000002</v>
      </c>
      <c r="B70" s="4">
        <v>0.66666666666666663</v>
      </c>
      <c r="C70" s="10" t="s">
        <v>18</v>
      </c>
      <c r="D70" s="10" t="s">
        <v>366</v>
      </c>
      <c r="E70" s="10">
        <v>11</v>
      </c>
      <c r="G70" s="4">
        <v>0.625000000000002</v>
      </c>
      <c r="H70" s="4">
        <v>0.66805555555555562</v>
      </c>
      <c r="I70" s="10" t="s">
        <v>18</v>
      </c>
      <c r="J70" s="10">
        <v>9</v>
      </c>
      <c r="K70" s="10" t="s">
        <v>366</v>
      </c>
    </row>
    <row r="71" spans="1:11" x14ac:dyDescent="0.25">
      <c r="A71" s="4">
        <v>0.62916666666666798</v>
      </c>
      <c r="B71" s="4">
        <v>0.6694444444444444</v>
      </c>
      <c r="C71" s="10" t="s">
        <v>18</v>
      </c>
      <c r="D71" s="10" t="s">
        <v>366</v>
      </c>
      <c r="E71" s="10">
        <v>12</v>
      </c>
      <c r="G71" s="4">
        <v>0.62916666666666798</v>
      </c>
      <c r="H71" s="4">
        <v>0.67083333333333339</v>
      </c>
      <c r="I71" s="10" t="s">
        <v>18</v>
      </c>
      <c r="J71" s="10">
        <v>10</v>
      </c>
      <c r="K71" s="10" t="s">
        <v>366</v>
      </c>
    </row>
    <row r="72" spans="1:11" x14ac:dyDescent="0.25">
      <c r="A72" s="4">
        <v>0.63333333333333497</v>
      </c>
      <c r="B72" s="4">
        <v>0.67222222222222217</v>
      </c>
      <c r="C72" s="10" t="s">
        <v>18</v>
      </c>
      <c r="D72" s="10" t="s">
        <v>366</v>
      </c>
      <c r="E72" s="10">
        <v>13</v>
      </c>
      <c r="G72" s="4">
        <v>0.63333333333333497</v>
      </c>
      <c r="H72" s="4">
        <v>0.67361111111111105</v>
      </c>
      <c r="I72" s="10" t="s">
        <v>18</v>
      </c>
      <c r="J72" s="10">
        <v>11</v>
      </c>
      <c r="K72" s="10" t="s">
        <v>366</v>
      </c>
    </row>
    <row r="73" spans="1:11" x14ac:dyDescent="0.25">
      <c r="A73" s="4">
        <v>0.63750000000000195</v>
      </c>
      <c r="B73" s="4">
        <v>0.67500000000000004</v>
      </c>
      <c r="C73" s="10" t="s">
        <v>18</v>
      </c>
      <c r="D73" s="10" t="s">
        <v>366</v>
      </c>
      <c r="E73" s="10">
        <v>14</v>
      </c>
      <c r="G73" s="4">
        <v>0.63750000000000195</v>
      </c>
      <c r="H73" s="4">
        <v>0.67638888888888904</v>
      </c>
      <c r="I73" s="10" t="s">
        <v>18</v>
      </c>
      <c r="J73" s="10">
        <v>12</v>
      </c>
      <c r="K73" s="10" t="s">
        <v>366</v>
      </c>
    </row>
    <row r="74" spans="1:11" x14ac:dyDescent="0.25">
      <c r="A74" s="4">
        <v>0.64166666666666905</v>
      </c>
      <c r="B74" s="4">
        <v>0.67777777777777803</v>
      </c>
      <c r="C74" s="10" t="s">
        <v>18</v>
      </c>
      <c r="D74" s="10" t="s">
        <v>366</v>
      </c>
      <c r="E74" s="10">
        <v>15</v>
      </c>
      <c r="G74" s="4">
        <v>0.64166666666666905</v>
      </c>
      <c r="H74" s="4">
        <v>0.67916666666666703</v>
      </c>
      <c r="I74" s="10" t="s">
        <v>18</v>
      </c>
      <c r="J74" s="10">
        <v>13</v>
      </c>
      <c r="K74" s="10" t="s">
        <v>366</v>
      </c>
    </row>
    <row r="75" spans="1:11" x14ac:dyDescent="0.25">
      <c r="A75" s="4">
        <v>0.64583333333333504</v>
      </c>
      <c r="B75" s="4">
        <v>0.68055555555555503</v>
      </c>
      <c r="C75" s="10" t="s">
        <v>18</v>
      </c>
      <c r="D75" s="10" t="s">
        <v>366</v>
      </c>
      <c r="E75" s="10">
        <v>16</v>
      </c>
      <c r="G75" s="4">
        <v>0.64583333333333504</v>
      </c>
      <c r="H75" s="4">
        <v>0.68194444444444402</v>
      </c>
      <c r="I75" s="10" t="s">
        <v>18</v>
      </c>
      <c r="J75" s="10">
        <v>14</v>
      </c>
      <c r="K75" s="10" t="s">
        <v>366</v>
      </c>
    </row>
    <row r="76" spans="1:11" x14ac:dyDescent="0.25">
      <c r="A76" s="4">
        <v>0.65000000000000202</v>
      </c>
      <c r="B76" s="4">
        <v>0.68333333333333401</v>
      </c>
      <c r="C76" s="10" t="s">
        <v>18</v>
      </c>
      <c r="D76" s="10" t="s">
        <v>366</v>
      </c>
      <c r="E76" s="10">
        <v>17</v>
      </c>
      <c r="G76" s="4">
        <v>0.65000000000000202</v>
      </c>
      <c r="H76" s="4">
        <v>0.68472222222222201</v>
      </c>
      <c r="I76" s="10" t="s">
        <v>18</v>
      </c>
      <c r="J76" s="10">
        <v>15</v>
      </c>
      <c r="K76" s="10" t="s">
        <v>366</v>
      </c>
    </row>
    <row r="77" spans="1:11" x14ac:dyDescent="0.25">
      <c r="A77" s="4">
        <v>0.65416666666666901</v>
      </c>
      <c r="B77" s="4">
        <v>0.686111111111112</v>
      </c>
      <c r="C77" s="10" t="s">
        <v>18</v>
      </c>
      <c r="D77" s="10" t="s">
        <v>366</v>
      </c>
      <c r="E77" s="10">
        <v>18</v>
      </c>
      <c r="G77" s="4">
        <v>0.65416666666666901</v>
      </c>
      <c r="H77" s="4">
        <v>0.6875</v>
      </c>
      <c r="I77" s="10" t="s">
        <v>18</v>
      </c>
      <c r="J77" s="10">
        <v>16</v>
      </c>
      <c r="K77" s="10" t="s">
        <v>366</v>
      </c>
    </row>
    <row r="78" spans="1:11" x14ac:dyDescent="0.25">
      <c r="A78" s="4">
        <v>0.65833333333333599</v>
      </c>
      <c r="B78" s="4">
        <v>0.68888888888888999</v>
      </c>
      <c r="C78" s="10" t="s">
        <v>18</v>
      </c>
      <c r="D78" s="10" t="s">
        <v>366</v>
      </c>
      <c r="E78" s="10">
        <v>19</v>
      </c>
      <c r="G78" s="4">
        <v>0.65833333333333599</v>
      </c>
      <c r="H78" s="4">
        <v>0.69027777777777799</v>
      </c>
      <c r="I78" s="10" t="s">
        <v>18</v>
      </c>
      <c r="J78" s="10">
        <v>17</v>
      </c>
      <c r="K78" s="10" t="s">
        <v>366</v>
      </c>
    </row>
    <row r="79" spans="1:11" x14ac:dyDescent="0.25">
      <c r="A79" s="4">
        <v>0.66250000000000298</v>
      </c>
      <c r="B79" s="4">
        <v>0.69166666666666798</v>
      </c>
      <c r="C79" s="10" t="s">
        <v>18</v>
      </c>
      <c r="D79" s="10" t="s">
        <v>366</v>
      </c>
      <c r="E79" s="10">
        <v>20</v>
      </c>
      <c r="G79" s="4">
        <v>0.66250000000000298</v>
      </c>
      <c r="H79" s="4">
        <v>0.69305555555555598</v>
      </c>
      <c r="I79" s="10" t="s">
        <v>18</v>
      </c>
      <c r="J79" s="10">
        <v>18</v>
      </c>
      <c r="K79" s="10" t="s">
        <v>366</v>
      </c>
    </row>
    <row r="80" spans="1:11" x14ac:dyDescent="0.25">
      <c r="A80" s="4">
        <v>0.66666666666666896</v>
      </c>
      <c r="B80" s="4">
        <v>0.69444444444444597</v>
      </c>
      <c r="C80" s="10" t="s">
        <v>18</v>
      </c>
      <c r="D80" s="10" t="s">
        <v>366</v>
      </c>
      <c r="E80" s="10">
        <v>21</v>
      </c>
      <c r="G80" s="4">
        <v>0.66666666666666896</v>
      </c>
      <c r="H80" s="4">
        <v>0.69583333333333297</v>
      </c>
      <c r="I80" s="10" t="s">
        <v>18</v>
      </c>
      <c r="J80" s="10">
        <v>19</v>
      </c>
      <c r="K80" s="10" t="s">
        <v>366</v>
      </c>
    </row>
    <row r="81" spans="1:11" x14ac:dyDescent="0.25">
      <c r="A81" s="4">
        <v>0.67083333333333595</v>
      </c>
      <c r="B81" s="4">
        <v>0.69722222222222396</v>
      </c>
      <c r="C81" s="10" t="s">
        <v>18</v>
      </c>
      <c r="D81" s="10" t="s">
        <v>366</v>
      </c>
      <c r="E81" s="10">
        <v>22</v>
      </c>
      <c r="G81" s="4">
        <v>0.67083333333333595</v>
      </c>
      <c r="H81" s="4">
        <v>0.69861111111111096</v>
      </c>
      <c r="I81" s="10" t="s">
        <v>18</v>
      </c>
      <c r="J81" s="10">
        <v>20</v>
      </c>
      <c r="K81" s="10" t="s">
        <v>366</v>
      </c>
    </row>
    <row r="82" spans="1:11" x14ac:dyDescent="0.25">
      <c r="A82" s="4">
        <v>0.67500000000000304</v>
      </c>
      <c r="B82" s="4">
        <v>0.70000000000000195</v>
      </c>
      <c r="C82" s="10" t="s">
        <v>18</v>
      </c>
      <c r="D82" s="10" t="s">
        <v>366</v>
      </c>
      <c r="E82" s="10">
        <v>23</v>
      </c>
      <c r="G82" s="4">
        <v>0.67500000000000304</v>
      </c>
      <c r="H82" s="4">
        <v>0.70138888888888895</v>
      </c>
      <c r="I82" s="10" t="s">
        <v>18</v>
      </c>
      <c r="J82" s="10">
        <v>21</v>
      </c>
      <c r="K82" s="10" t="s">
        <v>366</v>
      </c>
    </row>
    <row r="83" spans="1:11" x14ac:dyDescent="0.25">
      <c r="A83" s="4">
        <v>0.67916666666667003</v>
      </c>
      <c r="B83" s="4">
        <v>0.70277777777778005</v>
      </c>
      <c r="C83" s="10" t="s">
        <v>18</v>
      </c>
      <c r="D83" s="10" t="s">
        <v>366</v>
      </c>
      <c r="E83" s="10">
        <v>24</v>
      </c>
      <c r="G83" s="4">
        <v>0.67916666666667003</v>
      </c>
      <c r="H83" s="4">
        <v>0.70416666666666705</v>
      </c>
      <c r="I83" s="10" t="s">
        <v>18</v>
      </c>
      <c r="J83" s="10">
        <v>22</v>
      </c>
      <c r="K83" s="10" t="s">
        <v>366</v>
      </c>
    </row>
    <row r="84" spans="1:11" x14ac:dyDescent="0.25">
      <c r="A84" s="4"/>
      <c r="B84" s="4"/>
      <c r="C84" s="10"/>
      <c r="G84" s="4">
        <v>0.68333333333333601</v>
      </c>
      <c r="H84" s="4">
        <v>0.7055555555555556</v>
      </c>
      <c r="I84" s="10" t="s">
        <v>18</v>
      </c>
      <c r="J84" s="10">
        <v>23</v>
      </c>
      <c r="K84" s="10" t="s">
        <v>366</v>
      </c>
    </row>
    <row r="85" spans="1:11" x14ac:dyDescent="0.25">
      <c r="A85" s="4"/>
      <c r="G85" s="4">
        <v>0.687500000000003</v>
      </c>
      <c r="H85" s="4">
        <v>0.70694444444444438</v>
      </c>
      <c r="I85" s="10" t="s">
        <v>18</v>
      </c>
      <c r="J85" s="10">
        <v>24</v>
      </c>
      <c r="K85" s="10" t="s">
        <v>366</v>
      </c>
    </row>
    <row r="86" spans="1:11" x14ac:dyDescent="0.25">
      <c r="G86" s="4" t="s">
        <v>23</v>
      </c>
      <c r="I86" s="10" t="s">
        <v>23</v>
      </c>
      <c r="J86" s="10" t="s">
        <v>23</v>
      </c>
      <c r="K86" s="10" t="s">
        <v>23</v>
      </c>
    </row>
    <row r="87" spans="1:11" x14ac:dyDescent="0.25">
      <c r="G87" s="4" t="s">
        <v>23</v>
      </c>
      <c r="I87" s="10" t="s">
        <v>23</v>
      </c>
      <c r="J87" s="10" t="s">
        <v>23</v>
      </c>
      <c r="K87" s="10" t="s">
        <v>23</v>
      </c>
    </row>
  </sheetData>
  <sortState ref="A2:I70">
    <sortCondition ref="B2:B70"/>
    <sortCondition ref="G2:G7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TIMETABLE</vt:lpstr>
      <vt:lpstr>BY CLUB</vt:lpstr>
      <vt:lpstr>BY SURNAME</vt:lpstr>
      <vt:lpstr>RIDER NO</vt:lpstr>
      <vt:lpstr>ARENA A</vt:lpstr>
      <vt:lpstr>ARENA B</vt:lpstr>
      <vt:lpstr>SJ ORDER</vt:lpstr>
      <vt:lpstr>SCOREBOARD</vt:lpstr>
      <vt:lpstr>Gs times</vt:lpstr>
      <vt:lpstr>ENTRIES MASTER</vt:lpstr>
      <vt:lpstr>TIME TEMPLATE</vt:lpstr>
      <vt:lpstr>'ARENA A'!Print_Titles</vt:lpstr>
      <vt:lpstr>'ARENA B'!Print_Titles</vt:lpstr>
      <vt:lpstr>SCOREBOARD!Print_Titles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2017-04-04T20:28:18Z</cp:lastPrinted>
  <dcterms:created xsi:type="dcterms:W3CDTF">2017-03-17T20:03:02Z</dcterms:created>
  <dcterms:modified xsi:type="dcterms:W3CDTF">2017-04-04T20:33:17Z</dcterms:modified>
</cp:coreProperties>
</file>